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360" yWindow="525" windowWidth="28215" windowHeight="12210"/>
  </bookViews>
  <sheets>
    <sheet name="Feuil1" sheetId="1" r:id="rId1"/>
  </sheets>
  <calcPr calcId="124519"/>
</workbook>
</file>

<file path=xl/calcChain.xml><?xml version="1.0" encoding="utf-8"?>
<calcChain xmlns="http://schemas.openxmlformats.org/spreadsheetml/2006/main">
  <c r="H315" i="1"/>
  <c r="H318" s="1"/>
  <c r="H313"/>
  <c r="G313"/>
  <c r="H311"/>
  <c r="G311"/>
  <c r="H310"/>
  <c r="G310"/>
  <c r="H309"/>
  <c r="G309"/>
  <c r="H308"/>
  <c r="G308"/>
  <c r="H306"/>
  <c r="G306"/>
  <c r="H305"/>
  <c r="G305"/>
  <c r="H304"/>
  <c r="G304"/>
  <c r="H303"/>
  <c r="G303"/>
  <c r="H302"/>
  <c r="G302"/>
  <c r="H301"/>
  <c r="G301"/>
  <c r="H300"/>
  <c r="G300"/>
  <c r="H299"/>
  <c r="G299"/>
  <c r="H298"/>
  <c r="G298"/>
  <c r="H297"/>
  <c r="G297"/>
  <c r="H296"/>
  <c r="G296"/>
  <c r="H295"/>
  <c r="G295"/>
  <c r="H294"/>
  <c r="G294"/>
  <c r="H293"/>
  <c r="G293"/>
  <c r="H292"/>
  <c r="G292"/>
  <c r="H291"/>
  <c r="G291"/>
  <c r="H290"/>
  <c r="G290"/>
  <c r="H289"/>
  <c r="G289"/>
  <c r="H288"/>
  <c r="G288"/>
  <c r="H287"/>
  <c r="G287"/>
  <c r="H286"/>
  <c r="G286"/>
  <c r="H285"/>
  <c r="G285"/>
  <c r="H283"/>
  <c r="G283"/>
  <c r="H282"/>
  <c r="G282"/>
  <c r="H281"/>
  <c r="G281"/>
  <c r="H280"/>
  <c r="G280"/>
  <c r="H279"/>
  <c r="G279"/>
  <c r="H277"/>
  <c r="G277"/>
  <c r="H276"/>
  <c r="G276"/>
  <c r="H275"/>
  <c r="G275"/>
  <c r="H274"/>
  <c r="G274"/>
  <c r="H273"/>
  <c r="G273"/>
  <c r="H272"/>
  <c r="G272"/>
  <c r="H271"/>
  <c r="G271"/>
  <c r="H270"/>
  <c r="G270"/>
  <c r="H269"/>
  <c r="G269"/>
  <c r="H268"/>
  <c r="G268"/>
  <c r="H266"/>
  <c r="G266"/>
  <c r="H265"/>
  <c r="G265"/>
  <c r="H264"/>
  <c r="G264"/>
  <c r="H263"/>
  <c r="G263"/>
  <c r="H262"/>
  <c r="G262"/>
  <c r="H261"/>
  <c r="G261"/>
  <c r="H260"/>
  <c r="G260"/>
  <c r="H259"/>
  <c r="G259"/>
  <c r="H258"/>
  <c r="G258"/>
  <c r="H256"/>
  <c r="G256"/>
  <c r="H255"/>
  <c r="G255"/>
  <c r="H253"/>
  <c r="G253"/>
  <c r="H252"/>
  <c r="G252"/>
  <c r="H251"/>
  <c r="G251"/>
  <c r="H250"/>
  <c r="G250"/>
  <c r="H249"/>
  <c r="G249"/>
  <c r="H248"/>
  <c r="G248"/>
  <c r="H246"/>
  <c r="G246"/>
  <c r="H245"/>
  <c r="G245"/>
  <c r="H244"/>
  <c r="G244"/>
  <c r="H243"/>
  <c r="G243"/>
  <c r="H242"/>
  <c r="G242"/>
  <c r="H241"/>
  <c r="G241"/>
  <c r="H240"/>
  <c r="G240"/>
  <c r="H239"/>
  <c r="G239"/>
  <c r="H238"/>
  <c r="G238"/>
  <c r="H237"/>
  <c r="G237"/>
  <c r="H236"/>
  <c r="G236"/>
  <c r="H235"/>
  <c r="G235"/>
  <c r="H234"/>
  <c r="G234"/>
  <c r="H233"/>
  <c r="G233"/>
  <c r="H232"/>
  <c r="G232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H221"/>
  <c r="G221"/>
  <c r="H220"/>
  <c r="G220"/>
  <c r="H219"/>
  <c r="G219"/>
  <c r="H218"/>
  <c r="G218"/>
  <c r="H217"/>
  <c r="G217"/>
  <c r="H216"/>
  <c r="G216"/>
  <c r="H215"/>
  <c r="G215"/>
  <c r="H214"/>
  <c r="G214"/>
  <c r="H213"/>
  <c r="G213"/>
  <c r="H212"/>
  <c r="G212"/>
  <c r="H210"/>
  <c r="G210"/>
  <c r="H209"/>
  <c r="G209"/>
  <c r="H208"/>
  <c r="G208"/>
  <c r="H207"/>
  <c r="G207"/>
  <c r="H206"/>
  <c r="G206"/>
  <c r="H205"/>
  <c r="G205"/>
  <c r="H204"/>
  <c r="G204"/>
  <c r="H203"/>
  <c r="G203"/>
  <c r="H202"/>
  <c r="G202"/>
  <c r="H201"/>
  <c r="G201"/>
  <c r="H200"/>
  <c r="G200"/>
  <c r="H199"/>
  <c r="G199"/>
  <c r="H197"/>
  <c r="G197"/>
  <c r="H196"/>
  <c r="G196"/>
  <c r="H195"/>
  <c r="G195"/>
  <c r="H194"/>
  <c r="G194"/>
  <c r="H192"/>
  <c r="G192"/>
  <c r="H191"/>
  <c r="G191"/>
  <c r="H190"/>
  <c r="G190"/>
  <c r="H188"/>
  <c r="G188"/>
  <c r="H187"/>
  <c r="G187"/>
  <c r="H186"/>
  <c r="G186"/>
  <c r="H185"/>
  <c r="G185"/>
  <c r="H184"/>
  <c r="G184"/>
  <c r="H182"/>
  <c r="G182"/>
  <c r="H181"/>
  <c r="G181"/>
  <c r="H180"/>
  <c r="G180"/>
  <c r="H179"/>
  <c r="G179"/>
  <c r="H177"/>
  <c r="G177"/>
  <c r="H176"/>
  <c r="G176"/>
  <c r="H175"/>
  <c r="G175"/>
  <c r="H174"/>
  <c r="G174"/>
  <c r="H173"/>
  <c r="G173"/>
  <c r="H172"/>
  <c r="G172"/>
  <c r="H171"/>
  <c r="G171"/>
  <c r="H170"/>
  <c r="G170"/>
  <c r="H168"/>
  <c r="G168"/>
  <c r="H167"/>
  <c r="G167"/>
  <c r="H165"/>
  <c r="G165"/>
  <c r="H164"/>
  <c r="G164"/>
  <c r="H162"/>
  <c r="G162"/>
  <c r="H161"/>
  <c r="G161"/>
  <c r="H159"/>
  <c r="G159"/>
  <c r="H158"/>
  <c r="G158"/>
  <c r="H156"/>
  <c r="G156"/>
  <c r="H155"/>
  <c r="G155"/>
  <c r="H154"/>
  <c r="G154"/>
  <c r="H153"/>
  <c r="G153"/>
  <c r="H151"/>
  <c r="G151"/>
  <c r="H150"/>
  <c r="G150"/>
  <c r="H149"/>
  <c r="G149"/>
  <c r="H148"/>
  <c r="G148"/>
  <c r="H146"/>
  <c r="G146"/>
  <c r="H145"/>
  <c r="G145"/>
  <c r="H144"/>
  <c r="G144"/>
  <c r="H143"/>
  <c r="G143"/>
  <c r="H142"/>
  <c r="G142"/>
  <c r="H141"/>
  <c r="G141"/>
  <c r="H140"/>
  <c r="G140"/>
  <c r="H139"/>
  <c r="G139"/>
  <c r="H138"/>
  <c r="G138"/>
  <c r="H137"/>
  <c r="G137"/>
  <c r="H135"/>
  <c r="G135"/>
  <c r="H134"/>
  <c r="G134"/>
  <c r="H133"/>
  <c r="G133"/>
  <c r="H132"/>
  <c r="G132"/>
  <c r="H130"/>
  <c r="G130"/>
  <c r="H129"/>
  <c r="G129"/>
  <c r="H127"/>
  <c r="G127"/>
  <c r="H126"/>
  <c r="G126"/>
  <c r="H125"/>
  <c r="G125"/>
  <c r="H124"/>
  <c r="G124"/>
  <c r="H123"/>
  <c r="G123"/>
  <c r="H122"/>
  <c r="G122"/>
  <c r="H121"/>
  <c r="G121"/>
  <c r="H120"/>
  <c r="G120"/>
  <c r="H119"/>
  <c r="G119"/>
  <c r="H118"/>
  <c r="G118"/>
  <c r="H117"/>
  <c r="G117"/>
  <c r="H116"/>
  <c r="G116"/>
  <c r="H115"/>
  <c r="G115"/>
  <c r="H113"/>
  <c r="G113"/>
  <c r="H112"/>
  <c r="G112"/>
  <c r="H111"/>
  <c r="G111"/>
  <c r="H110"/>
  <c r="G110"/>
  <c r="H108"/>
  <c r="G108"/>
  <c r="H107"/>
  <c r="G107"/>
  <c r="H106"/>
  <c r="G106"/>
  <c r="H105"/>
  <c r="G105"/>
  <c r="H104"/>
  <c r="G104"/>
  <c r="H103"/>
  <c r="G103"/>
  <c r="H102"/>
  <c r="G102"/>
  <c r="H101"/>
  <c r="G10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8"/>
  <c r="G88"/>
  <c r="H87"/>
  <c r="G87"/>
  <c r="H86"/>
  <c r="G86"/>
  <c r="H85"/>
  <c r="G85"/>
  <c r="H84"/>
  <c r="G84"/>
  <c r="H83"/>
  <c r="G83"/>
  <c r="H82"/>
  <c r="G82"/>
  <c r="H80"/>
  <c r="G80"/>
  <c r="H79"/>
  <c r="G79"/>
  <c r="H78"/>
  <c r="G78"/>
  <c r="H76"/>
  <c r="G76"/>
  <c r="H75"/>
  <c r="G75"/>
  <c r="H73"/>
  <c r="G73"/>
  <c r="H72"/>
  <c r="G72"/>
  <c r="H71"/>
  <c r="G71"/>
  <c r="H70"/>
  <c r="G70"/>
  <c r="H69"/>
  <c r="G69"/>
  <c r="H68"/>
  <c r="G68"/>
  <c r="H67"/>
  <c r="G67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H53"/>
  <c r="G53"/>
  <c r="H52"/>
  <c r="G52"/>
  <c r="H50"/>
  <c r="G50"/>
  <c r="H49"/>
  <c r="G49"/>
  <c r="H48"/>
  <c r="G48"/>
  <c r="H47"/>
  <c r="G47"/>
  <c r="H46"/>
  <c r="G46"/>
  <c r="H45"/>
  <c r="G45"/>
  <c r="H43"/>
  <c r="G43"/>
  <c r="H42"/>
  <c r="G42"/>
  <c r="H41"/>
  <c r="G41"/>
  <c r="H40"/>
  <c r="G40"/>
  <c r="H39"/>
  <c r="G39"/>
  <c r="H38"/>
  <c r="G38"/>
  <c r="H37"/>
  <c r="G37"/>
  <c r="H36"/>
  <c r="G36"/>
  <c r="H35"/>
  <c r="G35"/>
  <c r="H34"/>
  <c r="G34"/>
  <c r="H33"/>
  <c r="G33"/>
  <c r="H32"/>
  <c r="G32"/>
  <c r="H30"/>
  <c r="G30"/>
  <c r="H29"/>
  <c r="G29"/>
  <c r="H28"/>
  <c r="G28"/>
  <c r="H27"/>
  <c r="G27"/>
  <c r="H26"/>
  <c r="G26"/>
  <c r="H25"/>
  <c r="G25"/>
  <c r="H24"/>
  <c r="G24"/>
  <c r="H22"/>
  <c r="G22"/>
  <c r="H21"/>
  <c r="G21"/>
  <c r="H20"/>
  <c r="G20"/>
  <c r="H19"/>
  <c r="G19"/>
  <c r="H17"/>
  <c r="G17"/>
  <c r="H16"/>
  <c r="H323" s="1"/>
  <c r="H324" s="1"/>
  <c r="G16"/>
  <c r="H317" s="1"/>
  <c r="H321" s="1"/>
  <c r="G2"/>
</calcChain>
</file>

<file path=xl/sharedStrings.xml><?xml version="1.0" encoding="utf-8"?>
<sst xmlns="http://schemas.openxmlformats.org/spreadsheetml/2006/main" count="560" uniqueCount="468">
  <si>
    <t>DEVIS EDITIONS AL-Hadîth</t>
  </si>
  <si>
    <t>Date</t>
  </si>
  <si>
    <t>Société :</t>
  </si>
  <si>
    <t>Nom :</t>
  </si>
  <si>
    <t xml:space="preserve">Prénom : </t>
  </si>
  <si>
    <t>Email :</t>
  </si>
  <si>
    <t>Téléphone :</t>
  </si>
  <si>
    <t>Adresse  :</t>
  </si>
  <si>
    <t>Tva :</t>
  </si>
  <si>
    <t>QUANTITE</t>
  </si>
  <si>
    <t>IMAGE</t>
  </si>
  <si>
    <t>TITRES</t>
  </si>
  <si>
    <t>AUTEUR</t>
  </si>
  <si>
    <t>POIDS</t>
  </si>
  <si>
    <t>PRIX</t>
  </si>
  <si>
    <t>PRIX TOTAL</t>
  </si>
  <si>
    <t>POIDS TOTAL</t>
  </si>
  <si>
    <t>ISBN</t>
  </si>
  <si>
    <t>NOUVEAU</t>
  </si>
  <si>
    <t>LES RUSES DE SATAN, VERSION INTÉGRALE 2 VOLUMES</t>
  </si>
  <si>
    <t>Ibn Qayyim al-Jawziyya</t>
  </si>
  <si>
    <t>L'histoire du compagnon : Omar ibn al-khattâb</t>
  </si>
  <si>
    <t>Editions Al-Hadîth - L&amp;s</t>
  </si>
  <si>
    <t>TOME DE MEDINE</t>
  </si>
  <si>
    <t>Tome de médine 1</t>
  </si>
  <si>
    <t>Tome de médine 2</t>
  </si>
  <si>
    <t>Tome de médine 3</t>
  </si>
  <si>
    <t>Tome de médine 4</t>
  </si>
  <si>
    <t>ARC EN CIEL</t>
  </si>
  <si>
    <t>Arc-en-ciel 1</t>
  </si>
  <si>
    <t>Arc-en-ciel 2</t>
  </si>
  <si>
    <t>Arc-en-ciel 3</t>
  </si>
  <si>
    <t>Arc-en-ciel 4</t>
  </si>
  <si>
    <t>Arc-en-ciel 5</t>
  </si>
  <si>
    <t>Arc-en-ciel 6</t>
  </si>
  <si>
    <t>Arc-en-ciel 7</t>
  </si>
  <si>
    <t>TOMES</t>
  </si>
  <si>
    <t>A la découverte de l'Islam</t>
  </si>
  <si>
    <t>Hamid Muhammad Ghanim</t>
  </si>
  <si>
    <t>Comprendre les Noms d'Allah</t>
  </si>
  <si>
    <t>‘Abd Ar-Razzâq Al-Badr</t>
  </si>
  <si>
    <t>Fatwas contemporaines</t>
  </si>
  <si>
    <t>Muhammad Nâsir al-Dîn al-Albânî</t>
  </si>
  <si>
    <t>LA MÉDECINE PROPHÉTIQUE</t>
  </si>
  <si>
    <t>Le Dhikr du jour et de la nuit</t>
  </si>
  <si>
    <t>Abd Ar-Razzaq al-Badr</t>
  </si>
  <si>
    <t>Le noble Coran - Tafsîr Muyassar</t>
  </si>
  <si>
    <t>Cheikh Sâlih Ibn ‘Abd al-‘Azîz Âl al-Shaykh</t>
  </si>
  <si>
    <t>Les mérites de l'invocation</t>
  </si>
  <si>
    <t>Les mérites du Dhikr</t>
  </si>
  <si>
    <t>Les signes de la fin des temps</t>
  </si>
  <si>
    <t>Dr Yûsuf al-Wâbil</t>
  </si>
  <si>
    <t>L'EXPLICATION DES 40 HADITHS DE L'IMAM AL-NAWAWÎ</t>
  </si>
  <si>
    <t>Muhyiddine AL-NAWAWÎ</t>
  </si>
  <si>
    <t>l'Islam pour les débutants</t>
  </si>
  <si>
    <t>Muhammad al-‘Arfaj</t>
  </si>
  <si>
    <t>Recueil de fatwas concernant les femmes</t>
  </si>
  <si>
    <t>‘Amr ‘Abd al-Mun‘im Salîm</t>
  </si>
  <si>
    <t>COLLECTION EDUCATION</t>
  </si>
  <si>
    <t>10 règles d'or dans l'éducation des enfants</t>
  </si>
  <si>
    <t>Dr 'Abd al-Karîm Bakkâr</t>
  </si>
  <si>
    <t>Apprendre à dialoguer au sein de la famille et du couple</t>
  </si>
  <si>
    <t>Éduquer comme le prophète</t>
  </si>
  <si>
    <t>Sa‘îd Âl Thâbit</t>
  </si>
  <si>
    <t>Les ados, les comprendre pour mieux les orienter</t>
  </si>
  <si>
    <t>LES PROBLÈMES DES JEUNES DIAGNOSTIC &amp; SOLUTIONS</t>
  </si>
  <si>
    <t>Chawqi Chadli</t>
  </si>
  <si>
    <t>Mon enfant a besoin d'aide !</t>
  </si>
  <si>
    <t>J'apprends à prier comme le prophete</t>
  </si>
  <si>
    <t>J'apprends à prier comme le Prophète - garçon</t>
  </si>
  <si>
    <t>J'apprends à prier comme le Prophète - fille</t>
  </si>
  <si>
    <t>Collection TRÉSORS DU PATRIMOINE</t>
  </si>
  <si>
    <t>La croyance de l’imam Mâlik</t>
  </si>
  <si>
    <t>Ibn Abî Zayd al-Qayrawânî</t>
  </si>
  <si>
    <t>La croyance des Salaf et des gens du hadith</t>
  </si>
  <si>
    <t>L'imam al-Sâbûnî</t>
  </si>
  <si>
    <t>La grande fatwa Hamawiyya</t>
  </si>
  <si>
    <t>Ibn Taymiyya</t>
  </si>
  <si>
    <t>La médecine des cœurs</t>
  </si>
  <si>
    <t>La sunna face aux hérésies</t>
  </si>
  <si>
    <t>Le chemin vers Dieu</t>
  </si>
  <si>
    <t>Le commentaire de la wâsitiyya</t>
  </si>
  <si>
    <t>Ibn Taymiyya - Ibn 'Uthaymîn</t>
  </si>
  <si>
    <t>Le commmentaire de la Tahâwiyya</t>
  </si>
  <si>
    <t>Muhammad Nâssiruddîn AL-ALBÂNI</t>
  </si>
  <si>
    <t>Le mérite de la science des Anciens</t>
  </si>
  <si>
    <t>Ibn Rajab al-Hanbalî</t>
  </si>
  <si>
    <t>Les héritiers des Prophètes</t>
  </si>
  <si>
    <t>Ibn Rajab al-Hanbali</t>
  </si>
  <si>
    <t>Pourquoi les savants divergent ?</t>
  </si>
  <si>
    <t>Collection LES SCIENCES ISLAMIQUES</t>
  </si>
  <si>
    <t>Introduction à la jurisprudence islamique</t>
  </si>
  <si>
    <t>Muhammad Bâzmûl</t>
  </si>
  <si>
    <t>La terminologie du hadith</t>
  </si>
  <si>
    <t>Cheikh al-‘Uthaymîn</t>
  </si>
  <si>
    <t>Le commentaire de la Bayqûniyya</t>
  </si>
  <si>
    <t>Les finalités des prescriptions islamiques</t>
  </si>
  <si>
    <t>Ahmad al-Najjâr</t>
  </si>
  <si>
    <t>Les fondements de la jurisprudence</t>
  </si>
  <si>
    <t>L'imam al-Juwaynî - 'Abd Allah al-Fawzân</t>
  </si>
  <si>
    <t>Les sciences du Coran</t>
  </si>
  <si>
    <t>Musâ‘id al-Tayyâr</t>
  </si>
  <si>
    <t>L'histoire de la législation</t>
  </si>
  <si>
    <t>Abd al-Wahhâb Khallâf</t>
  </si>
  <si>
    <t>Tout savoir sur</t>
  </si>
  <si>
    <t>Tout savoir sur la Mecque</t>
  </si>
  <si>
    <t>Mahmûd al-Dawsarî</t>
  </si>
  <si>
    <t>Tout savoir sur la Ka'ba</t>
  </si>
  <si>
    <t>Collection les récits coraniques</t>
  </si>
  <si>
    <t>Les deux fils d'Adam</t>
  </si>
  <si>
    <t>Mustafâ al-‘Adawî</t>
  </si>
  <si>
    <t>Les propriétaires du verger</t>
  </si>
  <si>
    <t>L'histoire de Yûnus</t>
  </si>
  <si>
    <t>Collection LES VALEURS DE L’ISLAM</t>
  </si>
  <si>
    <t>La réforme de soi</t>
  </si>
  <si>
    <t>Ibrahim Fasi</t>
  </si>
  <si>
    <t>la justice en islam</t>
  </si>
  <si>
    <t>Amin Salih</t>
  </si>
  <si>
    <t>L'islam : principes essentiels</t>
  </si>
  <si>
    <t>La foi musulmane</t>
  </si>
  <si>
    <t>Muhammad, le dernier Messager</t>
  </si>
  <si>
    <t>Le Coran : sa nature, son message</t>
  </si>
  <si>
    <t>La spiritualité musulmane</t>
  </si>
  <si>
    <t>Collection LA PURIFICATION DU COEUR</t>
  </si>
  <si>
    <t>La sincérité</t>
  </si>
  <si>
    <t>Muhammad al-Munajjid</t>
  </si>
  <si>
    <t xml:space="preserve">La confiance en Allah </t>
  </si>
  <si>
    <t>La crainte</t>
  </si>
  <si>
    <t>L'espérance</t>
  </si>
  <si>
    <t>La piété</t>
  </si>
  <si>
    <t>la satisfaction</t>
  </si>
  <si>
    <t>La gratitude</t>
  </si>
  <si>
    <t>Le scrupule</t>
  </si>
  <si>
    <t>LA REMISE EN QUESTION</t>
  </si>
  <si>
    <t>La méditation</t>
  </si>
  <si>
    <t>Collection LA CORRUPTION DU COEUR</t>
  </si>
  <si>
    <t>L'ORGUEIL</t>
  </si>
  <si>
    <t>Le luxe</t>
  </si>
  <si>
    <t>L'hypocrisie</t>
  </si>
  <si>
    <t>L'insouciance</t>
  </si>
  <si>
    <t>Les passions</t>
  </si>
  <si>
    <t>L'amour du pouvoir</t>
  </si>
  <si>
    <t>L'amour du bas monde</t>
  </si>
  <si>
    <t>La polémique</t>
  </si>
  <si>
    <t>LES INVOCATIONS APRÈS LA PRIÈRE</t>
  </si>
  <si>
    <t>LES INVOCATIONS APRÈS LA PRIÈRE - SULAYMÂN AL-KHARÂSHÎ - BLANC</t>
  </si>
  <si>
    <t>Sulaymân al-Kharâshî</t>
  </si>
  <si>
    <t>LES INVOCATIONS APRÈS LA PRIÈRE - SULAYMÂN AL-KHARÂSHÎ - NOIR</t>
  </si>
  <si>
    <t>LES INVOCATIONS APRÈS LA PRIÈRE - SULAYMÂN AL-KHARÂSHÎ - ROSE</t>
  </si>
  <si>
    <t>LES INVOCATIONS APRÈS LA PRIÈRE - SULAYMÂN AL-KHARÂSHÎ - BLEU CIEL</t>
  </si>
  <si>
    <t>La citadelle du musulman</t>
  </si>
  <si>
    <t>La citadelle du musulman - blanc</t>
  </si>
  <si>
    <t>Sa‘îd al-Qahtânî</t>
  </si>
  <si>
    <t>La citadelle du musulman - noir</t>
  </si>
  <si>
    <t>La citadelle du musulman - gris</t>
  </si>
  <si>
    <t>La citadelle du musulman - vert</t>
  </si>
  <si>
    <t>La citadelle du musulman - bleu</t>
  </si>
  <si>
    <t>La citadelle du musulman - turquoise</t>
  </si>
  <si>
    <t>La citadelle du musulman - mauve</t>
  </si>
  <si>
    <t>La citadelle du musulman - fushia</t>
  </si>
  <si>
    <t>La citadelle du musulman - rose clair</t>
  </si>
  <si>
    <t>La citadelle du musulman - bordeaux</t>
  </si>
  <si>
    <t>La citadelle du musulman - beige</t>
  </si>
  <si>
    <t>La citadelle du musulman - bleu ciel</t>
  </si>
  <si>
    <t>Juz'Amma</t>
  </si>
  <si>
    <t>Juz'Amma Avec le Verset du Trône - rose</t>
  </si>
  <si>
    <t>Juz'Amma Avec le Verset du Trône - vert</t>
  </si>
  <si>
    <t>Le dhikr du matin et du soir</t>
  </si>
  <si>
    <t>LE DHIKR DU MATIN ET DU SOIR TIRÉ DU CORAN ET DE LA SUNNA - Blanc</t>
  </si>
  <si>
    <t>LE DHIKR DU MATIN ET DU SOIR TIRÉ DU CORAN ET DE LA SUNNA - Noir</t>
  </si>
  <si>
    <t xml:space="preserve">LE DHIKR DU MATIN ET DU SOIR TIRÉ DU CORAN ET DE LA SUNNA - Rose </t>
  </si>
  <si>
    <t xml:space="preserve">LE DHIKR DU MATIN ET DU SOIR TIRÉ DU CORAN ET DE LA SUNNA - bleu ciel </t>
  </si>
  <si>
    <t>99 NOMS D’ALLAH - TIRÉS DU CORAN ET DE LA SUNNA</t>
  </si>
  <si>
    <t>99 NOMS D’ALLAH TIRÉS DU CORAN ET DE LA SUNNA - Blanc</t>
  </si>
  <si>
    <t>99 NOMS D’ALLAH TIRÉS DU CORAN ET DE LA SUNNA - Noir</t>
  </si>
  <si>
    <t>99 NOMS D’ALLAH TIRÉS DU CORAN ET DE LA SUNNA - Gris</t>
  </si>
  <si>
    <t>99 NOMS D’ALLAH TIRÉS DU CORAN ET DE LA SUNNA - bleu ciel</t>
  </si>
  <si>
    <t>99 NOMS D’ALLAH TIRÉS DU CORAN ET DE LA SUNNA - vert mint</t>
  </si>
  <si>
    <t>99 NOMS D’ALLAH TIRÉS DU CORAN ET DE LA SUNNA - lilas</t>
  </si>
  <si>
    <t>99 NOMS D’ALLAH TIRÉS DU CORAN ET DE LA SUNNA - rose</t>
  </si>
  <si>
    <t>99 NOMS D’ALLAH TIRÉS DU CORAN ET DE LA SUNNA - rose poudre</t>
  </si>
  <si>
    <t>99 NOMS D’ALLAH TIRÉS DU CORAN ET DE LA SUNNA - beige</t>
  </si>
  <si>
    <t>99 NOMS D’ALLAH TIRÉS DU CORAN ET DE LA SUNNA - marron</t>
  </si>
  <si>
    <t>Les invocations pures</t>
  </si>
  <si>
    <t>LES INVOCATIONS PURES - bleu</t>
  </si>
  <si>
    <t>Ibn Taymiyya - al-Albânî</t>
  </si>
  <si>
    <t>LES INVOCATIONS PURES - vert</t>
  </si>
  <si>
    <t>LES INVOCATIONS PURES - bordeaux</t>
  </si>
  <si>
    <t>LES INVOCATIONS PURES - rose</t>
  </si>
  <si>
    <t>Collection UN ART DE VIVRE</t>
  </si>
  <si>
    <t>LE DHIKR DANS MA VIE</t>
  </si>
  <si>
    <t>Yaqoub El Moumni</t>
  </si>
  <si>
    <t>LA PRIÈRE SURÉROGATOIRE</t>
  </si>
  <si>
    <t>Abd al-Hasîb Sanad 'Atiyya</t>
  </si>
  <si>
    <t>MA RELATION AVEC LE CORAN</t>
  </si>
  <si>
    <t>LA PRIÈRE NOCTURE</t>
  </si>
  <si>
    <t>Saîd al-Qahtânî</t>
  </si>
  <si>
    <t>Collection LES EXHORTATIONS</t>
  </si>
  <si>
    <t>Les plus belles citations spirituelles d'Ibn Taymiyya</t>
  </si>
  <si>
    <t>Sâlih Ahmad Al-Shâmî</t>
  </si>
  <si>
    <t xml:space="preserve">Les plus belles citations spirituelles d'ibn al-qayyim </t>
  </si>
  <si>
    <t xml:space="preserve">Calendrier chevalet </t>
  </si>
  <si>
    <t>99 noms d'Allah - Mieux le connaitre pour mieux l'adorer- CALENDRIER CHEVALET - ROSE</t>
  </si>
  <si>
    <t>99 noms d'Allah - Mieux le connaitre pour mieux l'adorer- CALENDRIER CHEVALET - NOIR</t>
  </si>
  <si>
    <t>Collection BON COMPORTEMENT</t>
  </si>
  <si>
    <t>LE COMPORTEMENT DU VRAI CROYANT</t>
  </si>
  <si>
    <t>CHAWQI CHADLI</t>
  </si>
  <si>
    <t>LA GÉNÉROSITÉ</t>
  </si>
  <si>
    <t>Sahih Muslim - Zad Al-Ma'ad</t>
  </si>
  <si>
    <t>SAHIH MUSLIM, VERSION INTÉGRALE 6 VOLUMES</t>
  </si>
  <si>
    <t>Imam Muslim</t>
  </si>
  <si>
    <t>ZAD AL-MA‘AD</t>
  </si>
  <si>
    <t>Mariage</t>
  </si>
  <si>
    <t>Elle &amp; Lui : Se comprendre pour s'aimer</t>
  </si>
  <si>
    <t>Fadwa Muflih</t>
  </si>
  <si>
    <t>Le mariage tardif problèmes et solutions</t>
  </si>
  <si>
    <t>Ranâ al-Sha‘âr</t>
  </si>
  <si>
    <t>Comment réussir son mariage, 30 conseils du prophète</t>
  </si>
  <si>
    <t>‘Amr ‘abd al-Mun‘im Salîm</t>
  </si>
  <si>
    <t>Nouveau depart avec mon epouse</t>
  </si>
  <si>
    <t>Muhammad Ibn Ibrâhîm al-Hamad</t>
  </si>
  <si>
    <t>NOUVEAU DÉPART AVEC MON MARI</t>
  </si>
  <si>
    <t>LE MARIAGE UN NOUVEAU DÉPART DANS LA VIE</t>
  </si>
  <si>
    <t>Les règles du mariage - Le livre indispensable pour réussir son mariage</t>
  </si>
  <si>
    <t>Sexualité: Mode d'emploi islamique</t>
  </si>
  <si>
    <t>Mohamed Abou Tourab</t>
  </si>
  <si>
    <t>DIALOGUE INTER-RELIGIEUX &amp; PRÉDICATION</t>
  </si>
  <si>
    <t>Dialogues musulman chrétien</t>
  </si>
  <si>
    <t>Hasan M. BAAGIL</t>
  </si>
  <si>
    <t>Comment accueillir le converti ?</t>
  </si>
  <si>
    <t>Abd allah al-Luhaydan</t>
  </si>
  <si>
    <t xml:space="preserve">Par amour pour Jésus j'ai embrassé l'Islam </t>
  </si>
  <si>
    <t>Simon Alfredo Carabello</t>
  </si>
  <si>
    <t>Le juste milieu dans la da'wa</t>
  </si>
  <si>
    <t>‘Abd Allah al-Luhaydan</t>
  </si>
  <si>
    <t>INITIATION À L’ISLAM</t>
  </si>
  <si>
    <t>Qu'est-ce que l'islam ? Le point de vue d'un converti</t>
  </si>
  <si>
    <t>JAMAAL ZARABOZO</t>
  </si>
  <si>
    <t>Comment j'ai découvert l'islam</t>
  </si>
  <si>
    <t>Emilie Bramlet</t>
  </si>
  <si>
    <t>Graines de convertis - Fragments de vies de ces nouveaux musulmans</t>
  </si>
  <si>
    <t>L.F. Camil</t>
  </si>
  <si>
    <t>La voie du jeune musulman volume 1</t>
  </si>
  <si>
    <t>Alî Hasan al-halabî</t>
  </si>
  <si>
    <t>La voie du jeune musulman volume 2</t>
  </si>
  <si>
    <t>QUESTIONS CONTEMPORAINES</t>
  </si>
  <si>
    <t>Le takfirisme</t>
  </si>
  <si>
    <t>Bandar al-‘Utaybî</t>
  </si>
  <si>
    <t>Les pseudos Muftis – De l’ignorant sincère au prédicateur faussaire</t>
  </si>
  <si>
    <t>Yaqoub el Moumni &amp; Chawqi Chadli</t>
  </si>
  <si>
    <t>Les coranistes - Réfutation d'une hérésie</t>
  </si>
  <si>
    <t>Mahmud MAZRUA</t>
  </si>
  <si>
    <t>DÉVELOPPEMENT PERSONNEL</t>
  </si>
  <si>
    <t>JOUIS DE TA VIE</t>
  </si>
  <si>
    <t>Muhammad al-‘Arîfî</t>
  </si>
  <si>
    <t>Comment comprendre tes rêves</t>
  </si>
  <si>
    <t>Khâlid al-'Anbarî</t>
  </si>
  <si>
    <t>Et toi, quel est ton projet de vie?</t>
  </si>
  <si>
    <t>Mashal AL-FALLAHI</t>
  </si>
  <si>
    <t>La voie du changement - Développement personnel</t>
  </si>
  <si>
    <t>Dr ‘Abd al-Karîm Bakkâr</t>
  </si>
  <si>
    <t>FEMMES</t>
  </si>
  <si>
    <t>Ma soeur,voilà comment Allah et Son Messager veulent que tu sois !</t>
  </si>
  <si>
    <t>POUR TOI, SOEUR MUSULMANE</t>
  </si>
  <si>
    <t>‘Abd al- ‘Aziz al-Muqbil</t>
  </si>
  <si>
    <t>La Femme savante à l'époque du Prophète</t>
  </si>
  <si>
    <t>AMÎRA AL-SÂ‘IDÎ</t>
  </si>
  <si>
    <t>la femme et ses histoires à la recherche du bonheur aux sources de sa foi</t>
  </si>
  <si>
    <t>Souad Mossadi</t>
  </si>
  <si>
    <t>Mon choix, la loi, la liberté ô patrie, ô mère chérie</t>
  </si>
  <si>
    <t>NORA ABIED</t>
  </si>
  <si>
    <t xml:space="preserve">Les femmes au paradis </t>
  </si>
  <si>
    <t>Sulaymân al-Kharrâshî</t>
  </si>
  <si>
    <t>Chère soeur, ne sois pas triste</t>
  </si>
  <si>
    <t>Le rôle de la femme dans la réforme de la société</t>
  </si>
  <si>
    <t>Muhmmad Ibn Sâlih al-‘Uthaymîn</t>
  </si>
  <si>
    <t>10 prétextes pour ne pas porter le Hijâb</t>
  </si>
  <si>
    <t>Huwaydâ Ismâ‘îl</t>
  </si>
  <si>
    <t>10 conseils pour toi sœur musulmane</t>
  </si>
  <si>
    <t>Ma fille Je t’aime - 700 façons de montrer à ta fille que tu l’aimes</t>
  </si>
  <si>
    <t>Maman je t’aime - 700 façons de montrer à ta maman que tu l’aimes</t>
  </si>
  <si>
    <t>Collection ESSENTIELS</t>
  </si>
  <si>
    <t xml:space="preserve">LE PÉLERINAGE DU PROPHÈTE </t>
  </si>
  <si>
    <t>‘Abd al-‘Azîz Ibn Bâz</t>
  </si>
  <si>
    <t>LES PROPHÈTES &amp; LES MESSAGERS</t>
  </si>
  <si>
    <t>Râ‘id Idrîs</t>
  </si>
  <si>
    <t>Les invocations après la prière</t>
  </si>
  <si>
    <t>Sulaymân al-Kharâsh</t>
  </si>
  <si>
    <t>La sorcellerie &amp; les moyens de s'en proteger</t>
  </si>
  <si>
    <t>Abd al-'Azîz Ibn Jadîd</t>
  </si>
  <si>
    <t>Les péchés causent la ruine</t>
  </si>
  <si>
    <t>Ibn al-'Uthaymîn</t>
  </si>
  <si>
    <t>Aide ton prochain !</t>
  </si>
  <si>
    <t>Azharî Ahmad Mahmûd</t>
  </si>
  <si>
    <t>Remercies-tu Allah pour ses bienfaits ?</t>
  </si>
  <si>
    <t>Le vendredi, règles et bienséances</t>
  </si>
  <si>
    <t>Khâlid Abû Sâlih</t>
  </si>
  <si>
    <t>Te hâtes-tu à faire le bien?</t>
  </si>
  <si>
    <t>La purification &amp; la prière du malade</t>
  </si>
  <si>
    <t>Cheikhs Ibn Bâz &amp; Ibn al-'Uthaymîn</t>
  </si>
  <si>
    <t>Conseils aux internautes</t>
  </si>
  <si>
    <t>Dâr al-Qâsim</t>
  </si>
  <si>
    <t>Le portable, mode d'emploi islamique</t>
  </si>
  <si>
    <t>Muhmmad Ibn Ibrâhîm al-Hamad</t>
  </si>
  <si>
    <t>Réfléchis avant de divorcer</t>
  </si>
  <si>
    <t>‘Abd al-Malik al-Qâsim</t>
  </si>
  <si>
    <t>L'union des musulmans</t>
  </si>
  <si>
    <t>Comment réformer ma famille</t>
  </si>
  <si>
    <t>La juste croyance envers les compagnons</t>
  </si>
  <si>
    <t>Ibrahim Al-Ruhayli</t>
  </si>
  <si>
    <t>L'obéissance au messager</t>
  </si>
  <si>
    <t>Ahmad Ibn Hanbal</t>
  </si>
  <si>
    <t>Les mérites de Ahl al-Bayt</t>
  </si>
  <si>
    <t>Abd al-Muhsin al-'Abbâd</t>
  </si>
  <si>
    <t xml:space="preserve">La croyance des 4 imams </t>
  </si>
  <si>
    <t>Muhammad al-Khumayyis</t>
  </si>
  <si>
    <t>Les mérites du Coran</t>
  </si>
  <si>
    <t>Mustafa AL-'ADAWI</t>
  </si>
  <si>
    <t>Les effets du dhikr contre la tristesse</t>
  </si>
  <si>
    <t>‘Abd al-Razzâq al-Badr</t>
  </si>
  <si>
    <t>Devenir un meilleur musulman</t>
  </si>
  <si>
    <t>Ibrâhîm al-Ruhaylî</t>
  </si>
  <si>
    <t xml:space="preserve">Comment se consoler face à l'épreuve </t>
  </si>
  <si>
    <t>Ahmad Farîd</t>
  </si>
  <si>
    <t>10 règles dans la droiture</t>
  </si>
  <si>
    <t>L'union fait la foi</t>
  </si>
  <si>
    <t>‘Abd al-Rahman al-Sa‘dî</t>
  </si>
  <si>
    <t>Une âme apaisée</t>
  </si>
  <si>
    <t>Târiq al-Habîb</t>
  </si>
  <si>
    <t>LES HEURES FIXES DE LA PRIÈRE</t>
  </si>
  <si>
    <t>LES RÈGLES DE LA RUQYA</t>
  </si>
  <si>
    <t>Sâlih âl al-Shaykh</t>
  </si>
  <si>
    <t>LES RÈGLES DU REGARD</t>
  </si>
  <si>
    <t>Khalid Ibrahim Al-Saq'abi</t>
  </si>
  <si>
    <t xml:space="preserve">LES HADITHS FAIBLES ET INVENTÉS - LEUR EFFET NÉFASTE ET LEUR DANGER </t>
  </si>
  <si>
    <t>Dâr Ibn al-Mubârak</t>
  </si>
  <si>
    <t>L'IMPORTANCE DE LA LANGUE ARABE</t>
  </si>
  <si>
    <t>Ahmad al-Batlî</t>
  </si>
  <si>
    <t>LE PRÊCHE OBLIGATION RELIGIEUSE &amp; DEVOIR CITOYEN</t>
  </si>
  <si>
    <t>LES CLÉS DE L'INCONNAISSABLE</t>
  </si>
  <si>
    <t>LA PATIENCE : REMÈDE FACE AUX EPREUVES</t>
  </si>
  <si>
    <t>Abd Al-Rahman AL-SHAYKH</t>
  </si>
  <si>
    <t>LA PRIÈRE SUR LE PROPHÈTE : SIGNIFICATIONS - MÉRITES - FORMULATIONS</t>
  </si>
  <si>
    <t>Abd Al-Muhsin Al-'Abbâd</t>
  </si>
  <si>
    <t>EDITIONS MAISON DE LA SAGESSE</t>
  </si>
  <si>
    <t>L'astronomie dans le Coran</t>
  </si>
  <si>
    <t xml:space="preserve"> Fahd AL-shammarî</t>
  </si>
  <si>
    <t>DIALOGUE CONSTRUCTIF ENTRE SUNNITES &amp; CHIITES</t>
  </si>
  <si>
    <t>Abd Allah al-Junayd</t>
  </si>
  <si>
    <t>LA VIE CONJUGALE EN OCCIDENT PROBLÈMES ACTUELS ET SOLUTIONS PRATIQUES</t>
  </si>
  <si>
    <t>Salâh al-Dîn Sultân</t>
  </si>
  <si>
    <t>LA CÉRÉMONIE DU MARIAGE</t>
  </si>
  <si>
    <t>Cheikh Al Albani</t>
  </si>
  <si>
    <t>LA PRIÈRE DU PROPHÈTE DU DÉBUT À LA FIN COMME SI VOUS LA VOYIEZ</t>
  </si>
  <si>
    <t>LES FONDEMENTS DE LA RÉFORME</t>
  </si>
  <si>
    <t>CHEIKH AL ALBANI</t>
  </si>
  <si>
    <t>EDITIONS RENOUVEAU</t>
  </si>
  <si>
    <t>HUMILITÉ DANS LA PRIÈRE</t>
  </si>
  <si>
    <t>Mustafa Kastit</t>
  </si>
  <si>
    <t>LE JEÛNE DE RAMADAN étique et préceptes</t>
  </si>
  <si>
    <t>APPRENTISSAGE DE LA LANGUE ARABE</t>
  </si>
  <si>
    <t>J'APPRENDS L ALPHABET ARABE AVEC LES GRANDS PERSONNAGES DE L'ISLAM</t>
  </si>
  <si>
    <t>MES ACTIVITÉS DU WEEK-END AVEC OUMMI &amp; ABI</t>
  </si>
  <si>
    <t>J'APPRENDS MA LANGUE - LES LETTRES ARABES</t>
  </si>
  <si>
    <t>J'APPRENDS MA LANGUE - ATAALAMU LUGHATI - 2E MATERNELLE</t>
  </si>
  <si>
    <t>J'APPRENDS MA LANGUE - ATAALAMU LUGHATI - 1ERE PRIMAIRE</t>
  </si>
  <si>
    <t xml:space="preserve">CAHIER DE BROUILLON A4 </t>
  </si>
  <si>
    <t>CAHIER DE BROUILLON A5</t>
  </si>
  <si>
    <t>MON CAHIER D'ÉCRITURE ARABE</t>
  </si>
  <si>
    <t>ABÉCÉDAIRE À LA LUMIÈRE DU CORAN</t>
  </si>
  <si>
    <t>CROYANCE</t>
  </si>
  <si>
    <t>Le dogme du Monothéisme</t>
  </si>
  <si>
    <t>Cheikh Sâlih al-Fawzân</t>
  </si>
  <si>
    <t>EXPLICATION DES TROIS FONDEMENTS</t>
  </si>
  <si>
    <t>Cheikh Muhammad Ibn Sâlih al-‘Uthaymîn</t>
  </si>
  <si>
    <t>LA CROYANCE DU MUSULMAN EN 200 QUESTIONS-RÉPONSES</t>
  </si>
  <si>
    <t>Cheikh Hâfiz al-Hakamî</t>
  </si>
  <si>
    <t>Les dissensions entre les compagnons - entre mensonges &amp; vérité</t>
  </si>
  <si>
    <t>‘Uthmân al-Khamîs</t>
  </si>
  <si>
    <t>L'extrémisme</t>
  </si>
  <si>
    <t>Abbûd Ibn 'Alî Ibn Dir</t>
  </si>
  <si>
    <t>La Salafiyya Du Mythe À La Réalité</t>
  </si>
  <si>
    <t>Al-Albani</t>
  </si>
  <si>
    <t>Le sunnisme Fondements conceptuels et doctrinaux</t>
  </si>
  <si>
    <t>Nâsir al-‘Aql</t>
  </si>
  <si>
    <t>Comment comprendre le destin</t>
  </si>
  <si>
    <t>L'importance du Tawhid</t>
  </si>
  <si>
    <t>‘Abd al-Muhsin al-‘Abbâd</t>
  </si>
  <si>
    <t>L'obéissance à Allah au Messager et aux dirigeants</t>
  </si>
  <si>
    <t>JURISPRUDENCE</t>
  </si>
  <si>
    <t>Acheter sa maison à crédit ?</t>
  </si>
  <si>
    <t>Salâh al-Sâwî</t>
  </si>
  <si>
    <t>Les substances illicites &amp; impures dans les aliments et médicaments</t>
  </si>
  <si>
    <t>Dr Nazîh Hammâd</t>
  </si>
  <si>
    <t>30 prétextes pour rejeter la sunna</t>
  </si>
  <si>
    <t>‘Abd al-‘Azîm al-Mat‘anî</t>
  </si>
  <si>
    <t>LA MUSIQUE EN ISLAM</t>
  </si>
  <si>
    <t>guide pratique pour la gestion des défunts musulmans</t>
  </si>
  <si>
    <t>DRISS ABIED</t>
  </si>
  <si>
    <t>SPIRITUALITÉ</t>
  </si>
  <si>
    <t>La grandeur du coran</t>
  </si>
  <si>
    <t>Amoureux mais pas mariés que faire?</t>
  </si>
  <si>
    <t>Les interdits négligés par les gens</t>
  </si>
  <si>
    <t>Muhammad Sâlih al-Munajjid</t>
  </si>
  <si>
    <t xml:space="preserve">Comment augmenter ma foi </t>
  </si>
  <si>
    <t xml:space="preserve">Comment parler à Allah ? L'art de l'invocation </t>
  </si>
  <si>
    <t>Abdullah AL-KHUDARÎ</t>
  </si>
  <si>
    <t>L'oeuvre des quatre califes</t>
  </si>
  <si>
    <t>Al-Nadawî al-Qâdî</t>
  </si>
  <si>
    <t>L'abandon du Coran</t>
  </si>
  <si>
    <t>Les sentiers de l'adoration</t>
  </si>
  <si>
    <t>Salîm al-Hilâlî</t>
  </si>
  <si>
    <t>Comment purifier ton âme par la prière</t>
  </si>
  <si>
    <t>Husayn al-‘Awâysha</t>
  </si>
  <si>
    <t>La saveur de la prière</t>
  </si>
  <si>
    <t>Ibn Qayyim AL-JAWZIYYA</t>
  </si>
  <si>
    <t>Comment faire face au désir ?</t>
  </si>
  <si>
    <t>Muhammad al-Duwaysh</t>
  </si>
  <si>
    <t>Les maladies de l'âme symptômes, causes et remèdes</t>
  </si>
  <si>
    <t>Anas Ahmad Karzûn</t>
  </si>
  <si>
    <t xml:space="preserve">Comment vivre plus longtemps </t>
  </si>
  <si>
    <t>Muhammad al-Nu‘aym</t>
  </si>
  <si>
    <t>COMMENT GAGNER L’AMOUR D’ALLAH ?</t>
  </si>
  <si>
    <t>Faysal al-Hâshidî</t>
  </si>
  <si>
    <t>LA FOI EST LE COMPORTEMENT</t>
  </si>
  <si>
    <t>Sulaymân al-Ghusn</t>
  </si>
  <si>
    <t>Les causes du retard des musulmans</t>
  </si>
  <si>
    <t>Chakîb Arsalân</t>
  </si>
  <si>
    <t>L'INVOCATION QUI N'EST JAMAIS REJETÉE</t>
  </si>
  <si>
    <t>TRAITEMENT &amp; GUÉRISON DE LA SORCELLERIE</t>
  </si>
  <si>
    <t>Khâlid al-Juraysî</t>
  </si>
  <si>
    <t>JE VEUX ME REPENTIR MAIS…</t>
  </si>
  <si>
    <t>Ne sois pas triste Allah est ton Seigneur</t>
  </si>
  <si>
    <t>Shaykha Bint Muhammad al-Qâsim</t>
  </si>
  <si>
    <t>DIX RÈGLES D'OR POUR PURIFIER SON ÂME</t>
  </si>
  <si>
    <t>LA FÂTIHA GUIDE POUR L’HUMANITÉ</t>
  </si>
  <si>
    <t>RAMADAN</t>
  </si>
  <si>
    <t xml:space="preserve">48 Questions sur le jeûne </t>
  </si>
  <si>
    <t>Cheikh al-'Uthaymîn</t>
  </si>
  <si>
    <t>Le jeûne du Ramadan comme l'a enseigné le Prophète</t>
  </si>
  <si>
    <t>Salîm al-Hilâlî &amp; ‘Alî Hasan al-Halabî</t>
  </si>
  <si>
    <t>Comment accueillir le ramadan ?</t>
  </si>
  <si>
    <t>LES MÉRITES DU JEÛNE ET DE LA PRIÈRE NOCTURE DU RAMADAN</t>
  </si>
  <si>
    <t>Diplôme</t>
  </si>
  <si>
    <t>DIPLÔME DU PETIT JEÛNEUR</t>
  </si>
  <si>
    <t>CONDITIONS : A partir de 100 livres aux choix - 40% • A partir de 200 livres aux choix - 50%</t>
  </si>
  <si>
    <t>NB LIVRES</t>
  </si>
  <si>
    <r>
      <rPr>
        <sz val="11"/>
        <color rgb="FFFF0000"/>
        <rFont val="Calibri"/>
      </rPr>
      <t xml:space="preserve">• produit en rupture de stock </t>
    </r>
    <r>
      <rPr>
        <sz val="11"/>
        <color rgb="FF6AA84F"/>
        <rFont val="Calibri"/>
      </rPr>
      <t>• produit disponible mi-mars</t>
    </r>
  </si>
  <si>
    <t>TOTAL</t>
  </si>
  <si>
    <t>LIVRAISON : Les frais de port sont calculés lors de la préparation de la commande.</t>
  </si>
  <si>
    <t>REDUCTION</t>
  </si>
  <si>
    <t>Livraison entre 3 à 5 ouvrables après expédition</t>
  </si>
  <si>
    <t>LIVRAISON</t>
  </si>
  <si>
    <t>COORDONNEES BANCAIRES</t>
  </si>
  <si>
    <t>TOTAL TTC</t>
  </si>
  <si>
    <t xml:space="preserve">Banque Crelan : </t>
  </si>
  <si>
    <t>Paypal : </t>
  </si>
  <si>
    <t>Bénéficiaire : CECJ Asbl</t>
  </si>
  <si>
    <r>
      <rPr>
        <sz val="11"/>
        <color theme="1"/>
        <rFont val="Calibri"/>
      </rPr>
      <t>Paypal : </t>
    </r>
    <r>
      <rPr>
        <b/>
        <sz val="11"/>
        <color theme="1"/>
        <rFont val="Calibri"/>
      </rPr>
      <t>daralhadith@hotmail.com </t>
    </r>
  </si>
  <si>
    <t>POIDS*</t>
  </si>
  <si>
    <t>Numéro de compte : BE65 1030 7855 3496</t>
  </si>
  <si>
    <t>CARTONS*</t>
  </si>
  <si>
    <t>* nb approximatif</t>
  </si>
  <si>
    <r>
      <rPr>
        <b/>
        <sz val="11"/>
        <color rgb="FF000000"/>
        <rFont val="Calibri"/>
      </rPr>
      <t>CONTACT :</t>
    </r>
    <r>
      <rPr>
        <sz val="11"/>
        <color rgb="FF000000"/>
        <rFont val="Calibri"/>
      </rPr>
      <t xml:space="preserve"> 0032(0)486511260 - hadithshop@gmail.com</t>
    </r>
  </si>
  <si>
    <t>LA BOUTIQUE : 98 rue de la limite</t>
  </si>
  <si>
    <r>
      <rPr>
        <u/>
        <sz val="11"/>
        <color rgb="FF0000FF"/>
        <rFont val="Calibri"/>
      </rPr>
      <t>hadithshop.com</t>
    </r>
    <r>
      <rPr>
        <sz val="11"/>
        <color theme="10"/>
        <rFont val="Calibri"/>
      </rPr>
      <t xml:space="preserve"> • FB/INSTA/TWITTER : @AlHadithEditions</t>
    </r>
  </si>
  <si>
    <t>1210 Saint-Josse Bruxelles Belgique</t>
  </si>
  <si>
    <t>La citadelle du musulman - marron</t>
  </si>
</sst>
</file>

<file path=xl/styles.xml><?xml version="1.0" encoding="utf-8"?>
<styleSheet xmlns="http://schemas.openxmlformats.org/spreadsheetml/2006/main">
  <numFmts count="8">
    <numFmt numFmtId="8" formatCode="#,##0.00\ &quot;€&quot;;[Red]\-#,##0.00\ &quot;€&quot;"/>
    <numFmt numFmtId="164" formatCode="0&quot; g&quot;"/>
    <numFmt numFmtId="165" formatCode="_-* #,##0.00\ &quot;€&quot;_-;\-* #,##0.00\ &quot;€&quot;_-;_-* &quot;-&quot;??\ &quot;€&quot;_-;_-@"/>
    <numFmt numFmtId="166" formatCode="d/m/yyyy"/>
    <numFmt numFmtId="167" formatCode="#,##0.00\ &quot;€&quot;;[Red]#,##0.00\ &quot;€&quot;"/>
    <numFmt numFmtId="168" formatCode="0.0&quot; kg&quot;"/>
    <numFmt numFmtId="169" formatCode="#,##0.00\ &quot;€&quot;"/>
    <numFmt numFmtId="170" formatCode="0.000&quot; kg&quot;"/>
  </numFmts>
  <fonts count="34">
    <font>
      <sz val="11"/>
      <color theme="1"/>
      <name val="Calibri"/>
      <scheme val="minor"/>
    </font>
    <font>
      <sz val="11"/>
      <color theme="1"/>
      <name val="Calibri"/>
    </font>
    <font>
      <b/>
      <sz val="14"/>
      <color theme="1"/>
      <name val="Calibri"/>
    </font>
    <font>
      <b/>
      <sz val="11"/>
      <color theme="1"/>
      <name val="Calibri"/>
    </font>
    <font>
      <b/>
      <sz val="10"/>
      <color theme="1"/>
      <name val="Calibri"/>
    </font>
    <font>
      <b/>
      <sz val="12"/>
      <color theme="1"/>
      <name val="Calibri"/>
    </font>
    <font>
      <b/>
      <sz val="9"/>
      <color theme="1"/>
      <name val="Calibri"/>
    </font>
    <font>
      <b/>
      <sz val="11"/>
      <color theme="0"/>
      <name val="Calibri"/>
    </font>
    <font>
      <b/>
      <sz val="14"/>
      <color theme="0"/>
      <name val="Calibri"/>
    </font>
    <font>
      <sz val="11"/>
      <color rgb="FF006100"/>
      <name val="Calibri"/>
    </font>
    <font>
      <sz val="13"/>
      <color rgb="FF006100"/>
      <name val="Calibri"/>
    </font>
    <font>
      <sz val="9"/>
      <color rgb="FF006100"/>
      <name val="Calibri"/>
    </font>
    <font>
      <sz val="13"/>
      <color theme="1"/>
      <name val="Calibri"/>
    </font>
    <font>
      <sz val="9"/>
      <color theme="1"/>
      <name val="Calibri"/>
    </font>
    <font>
      <sz val="11"/>
      <color rgb="FF9C0006"/>
      <name val="Calibri"/>
    </font>
    <font>
      <sz val="13"/>
      <color rgb="FF9C0006"/>
      <name val="Calibri"/>
    </font>
    <font>
      <sz val="9"/>
      <color rgb="FF9C0006"/>
      <name val="Calibri"/>
    </font>
    <font>
      <sz val="11"/>
      <color theme="1"/>
      <name val="Calibri"/>
      <scheme val="minor"/>
    </font>
    <font>
      <b/>
      <sz val="9"/>
      <color theme="0"/>
      <name val="Calibri"/>
    </font>
    <font>
      <b/>
      <sz val="14"/>
      <color rgb="FFFFFFFF"/>
      <name val="Calibri"/>
    </font>
    <font>
      <sz val="12"/>
      <color rgb="FF006100"/>
      <name val="Calibri"/>
    </font>
    <font>
      <sz val="12"/>
      <color theme="1"/>
      <name val="Calibri"/>
    </font>
    <font>
      <b/>
      <sz val="11"/>
      <color rgb="FF000000"/>
      <name val="Calibri"/>
    </font>
    <font>
      <b/>
      <sz val="10"/>
      <color rgb="FFFF0000"/>
      <name val="Calibri"/>
    </font>
    <font>
      <b/>
      <sz val="10"/>
      <color theme="0"/>
      <name val="Calibri"/>
    </font>
    <font>
      <b/>
      <sz val="11"/>
      <color rgb="FF548DD4"/>
      <name val="Calibri"/>
    </font>
    <font>
      <sz val="8"/>
      <color theme="1"/>
      <name val="Calibri"/>
    </font>
    <font>
      <u/>
      <sz val="11"/>
      <color theme="10"/>
      <name val="Calibri"/>
    </font>
    <font>
      <sz val="11"/>
      <color rgb="FFFF0000"/>
      <name val="Calibri"/>
    </font>
    <font>
      <sz val="11"/>
      <color rgb="FF6AA84F"/>
      <name val="Calibri"/>
    </font>
    <font>
      <sz val="11"/>
      <color rgb="FF000000"/>
      <name val="Calibri"/>
    </font>
    <font>
      <u/>
      <sz val="11"/>
      <color rgb="FF0000FF"/>
      <name val="Calibri"/>
    </font>
    <font>
      <sz val="11"/>
      <color theme="10"/>
      <name val="Calibri"/>
    </font>
    <font>
      <sz val="11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17365D"/>
        <bgColor rgb="FF17365D"/>
      </patternFill>
    </fill>
    <fill>
      <patternFill patternType="solid">
        <fgColor rgb="FFC6EFCE"/>
        <bgColor rgb="FFC6EFCE"/>
      </patternFill>
    </fill>
    <fill>
      <patternFill patternType="solid">
        <fgColor theme="0"/>
        <bgColor theme="0"/>
      </patternFill>
    </fill>
    <fill>
      <patternFill patternType="solid">
        <fgColor rgb="FFFFC7CE"/>
        <bgColor rgb="FFFFC7CE"/>
      </patternFill>
    </fill>
    <fill>
      <patternFill patternType="solid">
        <fgColor theme="1"/>
        <bgColor theme="1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</borders>
  <cellStyleXfs count="2">
    <xf numFmtId="0" fontId="0" fillId="0" borderId="0"/>
    <xf numFmtId="0" fontId="33" fillId="7" borderId="0" applyNumberFormat="0" applyBorder="0" applyAlignment="0" applyProtection="0"/>
  </cellStyleXfs>
  <cellXfs count="108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165" fontId="1" fillId="0" borderId="0" xfId="0" applyNumberFormat="1" applyFont="1"/>
    <xf numFmtId="0" fontId="1" fillId="0" borderId="0" xfId="0" applyFont="1"/>
    <xf numFmtId="0" fontId="2" fillId="0" borderId="0" xfId="0" applyFont="1"/>
    <xf numFmtId="0" fontId="3" fillId="0" borderId="0" xfId="0" applyFont="1"/>
    <xf numFmtId="166" fontId="3" fillId="0" borderId="0" xfId="0" applyNumberFormat="1" applyFont="1"/>
    <xf numFmtId="0" fontId="4" fillId="0" borderId="0" xfId="0" applyFont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5" fillId="0" borderId="0" xfId="0" applyFont="1"/>
    <xf numFmtId="0" fontId="1" fillId="0" borderId="0" xfId="0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165" fontId="6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vertical="center"/>
    </xf>
    <xf numFmtId="0" fontId="7" fillId="2" borderId="2" xfId="0" applyFont="1" applyFill="1" applyBorder="1" applyAlignment="1">
      <alignment vertical="center"/>
    </xf>
    <xf numFmtId="164" fontId="7" fillId="2" borderId="2" xfId="0" applyNumberFormat="1" applyFont="1" applyFill="1" applyBorder="1" applyAlignment="1">
      <alignment horizontal="center" vertical="center"/>
    </xf>
    <xf numFmtId="165" fontId="7" fillId="2" borderId="2" xfId="0" applyNumberFormat="1" applyFont="1" applyFill="1" applyBorder="1" applyAlignment="1">
      <alignment vertical="center"/>
    </xf>
    <xf numFmtId="1" fontId="9" fillId="3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164" fontId="9" fillId="3" borderId="1" xfId="0" applyNumberFormat="1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center" vertical="center"/>
    </xf>
    <xf numFmtId="167" fontId="9" fillId="3" borderId="1" xfId="0" applyNumberFormat="1" applyFont="1" applyFill="1" applyBorder="1" applyAlignment="1">
      <alignment horizontal="center" vertical="center"/>
    </xf>
    <xf numFmtId="168" fontId="9" fillId="3" borderId="1" xfId="0" applyNumberFormat="1" applyFont="1" applyFill="1" applyBorder="1" applyAlignment="1">
      <alignment horizontal="center" vertical="center"/>
    </xf>
    <xf numFmtId="1" fontId="9" fillId="3" borderId="1" xfId="0" applyNumberFormat="1" applyFont="1" applyFill="1" applyBorder="1" applyAlignment="1">
      <alignment horizontal="center" vertical="center"/>
    </xf>
    <xf numFmtId="1" fontId="1" fillId="4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3" fillId="4" borderId="1" xfId="0" applyFont="1" applyFill="1" applyBorder="1" applyAlignment="1">
      <alignment vertical="center"/>
    </xf>
    <xf numFmtId="164" fontId="1" fillId="4" borderId="1" xfId="0" applyNumberFormat="1" applyFont="1" applyFill="1" applyBorder="1" applyAlignment="1">
      <alignment horizontal="center" vertical="center"/>
    </xf>
    <xf numFmtId="165" fontId="1" fillId="4" borderId="1" xfId="0" applyNumberFormat="1" applyFont="1" applyFill="1" applyBorder="1" applyAlignment="1">
      <alignment horizontal="center" vertical="center"/>
    </xf>
    <xf numFmtId="167" fontId="1" fillId="4" borderId="1" xfId="0" applyNumberFormat="1" applyFont="1" applyFill="1" applyBorder="1" applyAlignment="1">
      <alignment horizontal="center" vertical="center"/>
    </xf>
    <xf numFmtId="168" fontId="1" fillId="4" borderId="1" xfId="0" applyNumberFormat="1" applyFont="1" applyFill="1" applyBorder="1" applyAlignment="1">
      <alignment horizontal="center" vertical="center"/>
    </xf>
    <xf numFmtId="1" fontId="14" fillId="5" borderId="1" xfId="0" applyNumberFormat="1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vertical="center"/>
    </xf>
    <xf numFmtId="0" fontId="16" fillId="5" borderId="1" xfId="0" applyFont="1" applyFill="1" applyBorder="1" applyAlignment="1">
      <alignment vertical="center"/>
    </xf>
    <xf numFmtId="164" fontId="14" fillId="5" borderId="1" xfId="0" applyNumberFormat="1" applyFont="1" applyFill="1" applyBorder="1" applyAlignment="1">
      <alignment horizontal="center" vertical="center"/>
    </xf>
    <xf numFmtId="165" fontId="14" fillId="5" borderId="1" xfId="0" applyNumberFormat="1" applyFont="1" applyFill="1" applyBorder="1" applyAlignment="1">
      <alignment horizontal="center" vertical="center"/>
    </xf>
    <xf numFmtId="167" fontId="14" fillId="5" borderId="1" xfId="0" applyNumberFormat="1" applyFont="1" applyFill="1" applyBorder="1" applyAlignment="1">
      <alignment horizontal="center" vertical="center"/>
    </xf>
    <xf numFmtId="168" fontId="14" fillId="5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7" fontId="1" fillId="0" borderId="1" xfId="0" applyNumberFormat="1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2" borderId="2" xfId="0" applyFont="1" applyFill="1" applyBorder="1" applyAlignment="1">
      <alignment vertical="center"/>
    </xf>
    <xf numFmtId="165" fontId="7" fillId="2" borderId="2" xfId="0" applyNumberFormat="1" applyFont="1" applyFill="1" applyBorder="1" applyAlignment="1">
      <alignment horizontal="center" vertical="center"/>
    </xf>
    <xf numFmtId="168" fontId="7" fillId="2" borderId="2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165" fontId="1" fillId="0" borderId="1" xfId="0" applyNumberFormat="1" applyFont="1" applyBorder="1" applyAlignment="1">
      <alignment horizontal="center" vertical="center"/>
    </xf>
    <xf numFmtId="0" fontId="13" fillId="4" borderId="1" xfId="0" quotePrefix="1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164" fontId="9" fillId="3" borderId="1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9" fillId="2" borderId="2" xfId="0" applyFont="1" applyFill="1" applyBorder="1" applyAlignment="1">
      <alignment vertical="center"/>
    </xf>
    <xf numFmtId="0" fontId="20" fillId="3" borderId="1" xfId="0" applyFont="1" applyFill="1" applyBorder="1" applyAlignment="1">
      <alignment vertical="center"/>
    </xf>
    <xf numFmtId="165" fontId="9" fillId="3" borderId="1" xfId="0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vertical="center"/>
    </xf>
    <xf numFmtId="0" fontId="16" fillId="5" borderId="1" xfId="0" quotePrefix="1" applyFont="1" applyFill="1" applyBorder="1" applyAlignment="1">
      <alignment vertical="center"/>
    </xf>
    <xf numFmtId="8" fontId="14" fillId="5" borderId="1" xfId="0" applyNumberFormat="1" applyFont="1" applyFill="1" applyBorder="1" applyAlignment="1">
      <alignment horizontal="center" vertical="center"/>
    </xf>
    <xf numFmtId="8" fontId="1" fillId="0" borderId="1" xfId="0" applyNumberFormat="1" applyFont="1" applyBorder="1" applyAlignment="1">
      <alignment horizontal="center" vertical="center"/>
    </xf>
    <xf numFmtId="8" fontId="1" fillId="4" borderId="1" xfId="0" applyNumberFormat="1" applyFont="1" applyFill="1" applyBorder="1" applyAlignment="1">
      <alignment horizontal="center" vertical="center"/>
    </xf>
    <xf numFmtId="165" fontId="1" fillId="4" borderId="1" xfId="0" applyNumberFormat="1" applyFont="1" applyFill="1" applyBorder="1" applyAlignment="1">
      <alignment horizontal="center" vertical="center"/>
    </xf>
    <xf numFmtId="1" fontId="1" fillId="4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9" fillId="2" borderId="2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1" fontId="4" fillId="0" borderId="1" xfId="0" applyNumberFormat="1" applyFont="1" applyBorder="1" applyAlignment="1">
      <alignment horizontal="right"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" fontId="3" fillId="0" borderId="0" xfId="0" applyNumberFormat="1" applyFont="1" applyAlignment="1">
      <alignment horizontal="center" vertical="center"/>
    </xf>
    <xf numFmtId="167" fontId="4" fillId="0" borderId="1" xfId="0" applyNumberFormat="1" applyFont="1" applyBorder="1" applyAlignment="1">
      <alignment horizontal="right" vertical="center"/>
    </xf>
    <xf numFmtId="0" fontId="22" fillId="0" borderId="0" xfId="0" applyFont="1" applyAlignment="1">
      <alignment vertical="center" wrapText="1"/>
    </xf>
    <xf numFmtId="0" fontId="4" fillId="4" borderId="2" xfId="0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169" fontId="4" fillId="0" borderId="1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167" fontId="24" fillId="6" borderId="1" xfId="0" applyNumberFormat="1" applyFont="1" applyFill="1" applyBorder="1" applyAlignment="1">
      <alignment horizontal="right" vertical="center"/>
    </xf>
    <xf numFmtId="0" fontId="25" fillId="0" borderId="0" xfId="0" applyFont="1" applyAlignment="1">
      <alignment horizontal="left" vertical="center" wrapText="1"/>
    </xf>
    <xf numFmtId="165" fontId="3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center" wrapText="1"/>
    </xf>
    <xf numFmtId="165" fontId="7" fillId="0" borderId="0" xfId="0" applyNumberFormat="1" applyFont="1" applyAlignment="1">
      <alignment vertical="center"/>
    </xf>
    <xf numFmtId="170" fontId="4" fillId="0" borderId="1" xfId="0" applyNumberFormat="1" applyFont="1" applyBorder="1" applyAlignment="1">
      <alignment horizontal="right" vertical="center"/>
    </xf>
    <xf numFmtId="1" fontId="4" fillId="4" borderId="1" xfId="0" applyNumberFormat="1" applyFont="1" applyFill="1" applyBorder="1" applyAlignment="1">
      <alignment horizontal="right"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1" fontId="33" fillId="7" borderId="1" xfId="1" applyNumberFormat="1" applyBorder="1" applyAlignment="1">
      <alignment horizontal="center" vertical="center"/>
    </xf>
    <xf numFmtId="0" fontId="33" fillId="7" borderId="1" xfId="1" applyBorder="1" applyAlignment="1">
      <alignment horizontal="center" vertical="center"/>
    </xf>
    <xf numFmtId="0" fontId="33" fillId="7" borderId="1" xfId="1" applyBorder="1" applyAlignment="1">
      <alignment vertical="center"/>
    </xf>
    <xf numFmtId="164" fontId="33" fillId="7" borderId="1" xfId="1" applyNumberFormat="1" applyBorder="1" applyAlignment="1">
      <alignment horizontal="center" vertical="center"/>
    </xf>
    <xf numFmtId="165" fontId="33" fillId="7" borderId="1" xfId="1" applyNumberFormat="1" applyBorder="1" applyAlignment="1">
      <alignment horizontal="center" vertical="center"/>
    </xf>
    <xf numFmtId="167" fontId="33" fillId="7" borderId="1" xfId="1" applyNumberFormat="1" applyBorder="1" applyAlignment="1">
      <alignment horizontal="center" vertical="center"/>
    </xf>
    <xf numFmtId="168" fontId="33" fillId="7" borderId="1" xfId="1" applyNumberFormat="1" applyBorder="1" applyAlignment="1">
      <alignment horizontal="center" vertical="center"/>
    </xf>
  </cellXfs>
  <cellStyles count="2">
    <cellStyle name="Normal" xfId="0" builtinId="0"/>
    <cellStyle name="Satisfaisant" xfId="1" builtinId="2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54" Type="http://schemas.openxmlformats.org/officeDocument/2006/relationships/image" Target="../media/image254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pn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57150</xdr:colOff>
      <xdr:row>2</xdr:row>
      <xdr:rowOff>152400</xdr:rowOff>
    </xdr:from>
    <xdr:ext cx="2266950" cy="971550"/>
    <xdr:pic>
      <xdr:nvPicPr>
        <xdr:cNvPr id="2" name="image15.jpg" descr="logo-edition-hadith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571500" cy="571500"/>
    <xdr:pic>
      <xdr:nvPicPr>
        <xdr:cNvPr id="3" name="image7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571500" cy="571500"/>
    <xdr:pic>
      <xdr:nvPicPr>
        <xdr:cNvPr id="4" name="image10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0</xdr:rowOff>
    </xdr:from>
    <xdr:ext cx="571500" cy="571500"/>
    <xdr:pic>
      <xdr:nvPicPr>
        <xdr:cNvPr id="5" name="image1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</xdr:row>
      <xdr:rowOff>0</xdr:rowOff>
    </xdr:from>
    <xdr:ext cx="571500" cy="571500"/>
    <xdr:pic>
      <xdr:nvPicPr>
        <xdr:cNvPr id="6" name="image4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</xdr:row>
      <xdr:rowOff>0</xdr:rowOff>
    </xdr:from>
    <xdr:ext cx="571500" cy="571500"/>
    <xdr:pic>
      <xdr:nvPicPr>
        <xdr:cNvPr id="7" name="image6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571500" cy="571500"/>
    <xdr:pic>
      <xdr:nvPicPr>
        <xdr:cNvPr id="8" name="image9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0</xdr:rowOff>
    </xdr:from>
    <xdr:ext cx="571500" cy="571500"/>
    <xdr:pic>
      <xdr:nvPicPr>
        <xdr:cNvPr id="9" name="image24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</xdr:row>
      <xdr:rowOff>0</xdr:rowOff>
    </xdr:from>
    <xdr:ext cx="571500" cy="571500"/>
    <xdr:pic>
      <xdr:nvPicPr>
        <xdr:cNvPr id="10" name="image20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0</xdr:rowOff>
    </xdr:from>
    <xdr:ext cx="571500" cy="571500"/>
    <xdr:pic>
      <xdr:nvPicPr>
        <xdr:cNvPr id="11" name="image12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0</xdr:rowOff>
    </xdr:from>
    <xdr:ext cx="571500" cy="571500"/>
    <xdr:pic>
      <xdr:nvPicPr>
        <xdr:cNvPr id="12" name="image23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</xdr:row>
      <xdr:rowOff>0</xdr:rowOff>
    </xdr:from>
    <xdr:ext cx="571500" cy="571500"/>
    <xdr:pic>
      <xdr:nvPicPr>
        <xdr:cNvPr id="13" name="image1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</xdr:row>
      <xdr:rowOff>0</xdr:rowOff>
    </xdr:from>
    <xdr:ext cx="571500" cy="571500"/>
    <xdr:pic>
      <xdr:nvPicPr>
        <xdr:cNvPr id="14" name="image21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</xdr:row>
      <xdr:rowOff>0</xdr:rowOff>
    </xdr:from>
    <xdr:ext cx="571500" cy="571500"/>
    <xdr:pic>
      <xdr:nvPicPr>
        <xdr:cNvPr id="15" name="image26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</xdr:row>
      <xdr:rowOff>0</xdr:rowOff>
    </xdr:from>
    <xdr:ext cx="571500" cy="571500"/>
    <xdr:pic>
      <xdr:nvPicPr>
        <xdr:cNvPr id="16" name="image19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</xdr:row>
      <xdr:rowOff>0</xdr:rowOff>
    </xdr:from>
    <xdr:ext cx="571500" cy="571500"/>
    <xdr:pic>
      <xdr:nvPicPr>
        <xdr:cNvPr id="17" name="image8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</xdr:row>
      <xdr:rowOff>0</xdr:rowOff>
    </xdr:from>
    <xdr:ext cx="571500" cy="571500"/>
    <xdr:pic>
      <xdr:nvPicPr>
        <xdr:cNvPr id="18" name="image22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</xdr:row>
      <xdr:rowOff>0</xdr:rowOff>
    </xdr:from>
    <xdr:ext cx="571500" cy="571500"/>
    <xdr:pic>
      <xdr:nvPicPr>
        <xdr:cNvPr id="19" name="image3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</xdr:row>
      <xdr:rowOff>0</xdr:rowOff>
    </xdr:from>
    <xdr:ext cx="571500" cy="571500"/>
    <xdr:pic>
      <xdr:nvPicPr>
        <xdr:cNvPr id="20" name="image2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</xdr:row>
      <xdr:rowOff>0</xdr:rowOff>
    </xdr:from>
    <xdr:ext cx="571500" cy="571500"/>
    <xdr:pic>
      <xdr:nvPicPr>
        <xdr:cNvPr id="21" name="image18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</xdr:row>
      <xdr:rowOff>0</xdr:rowOff>
    </xdr:from>
    <xdr:ext cx="571500" cy="571500"/>
    <xdr:pic>
      <xdr:nvPicPr>
        <xdr:cNvPr id="22" name="image17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</xdr:row>
      <xdr:rowOff>0</xdr:rowOff>
    </xdr:from>
    <xdr:ext cx="571500" cy="571500"/>
    <xdr:pic>
      <xdr:nvPicPr>
        <xdr:cNvPr id="23" name="image5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</xdr:row>
      <xdr:rowOff>0</xdr:rowOff>
    </xdr:from>
    <xdr:ext cx="571500" cy="571500"/>
    <xdr:pic>
      <xdr:nvPicPr>
        <xdr:cNvPr id="24" name="image13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</xdr:row>
      <xdr:rowOff>0</xdr:rowOff>
    </xdr:from>
    <xdr:ext cx="571500" cy="571500"/>
    <xdr:pic>
      <xdr:nvPicPr>
        <xdr:cNvPr id="25" name="image16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</xdr:row>
      <xdr:rowOff>0</xdr:rowOff>
    </xdr:from>
    <xdr:ext cx="571500" cy="571500"/>
    <xdr:pic>
      <xdr:nvPicPr>
        <xdr:cNvPr id="26" name="image11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</xdr:row>
      <xdr:rowOff>0</xdr:rowOff>
    </xdr:from>
    <xdr:ext cx="571500" cy="571500"/>
    <xdr:pic>
      <xdr:nvPicPr>
        <xdr:cNvPr id="27" name="image25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</xdr:row>
      <xdr:rowOff>0</xdr:rowOff>
    </xdr:from>
    <xdr:ext cx="571500" cy="571500"/>
    <xdr:pic>
      <xdr:nvPicPr>
        <xdr:cNvPr id="28" name="image30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</xdr:row>
      <xdr:rowOff>0</xdr:rowOff>
    </xdr:from>
    <xdr:ext cx="571500" cy="571500"/>
    <xdr:pic>
      <xdr:nvPicPr>
        <xdr:cNvPr id="29" name="image28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</xdr:row>
      <xdr:rowOff>0</xdr:rowOff>
    </xdr:from>
    <xdr:ext cx="571500" cy="571500"/>
    <xdr:pic>
      <xdr:nvPicPr>
        <xdr:cNvPr id="30" name="image31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</xdr:row>
      <xdr:rowOff>0</xdr:rowOff>
    </xdr:from>
    <xdr:ext cx="571500" cy="571500"/>
    <xdr:pic>
      <xdr:nvPicPr>
        <xdr:cNvPr id="31" name="image27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</xdr:row>
      <xdr:rowOff>0</xdr:rowOff>
    </xdr:from>
    <xdr:ext cx="571500" cy="571500"/>
    <xdr:pic>
      <xdr:nvPicPr>
        <xdr:cNvPr id="32" name="image29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</xdr:row>
      <xdr:rowOff>0</xdr:rowOff>
    </xdr:from>
    <xdr:ext cx="571500" cy="571500"/>
    <xdr:pic>
      <xdr:nvPicPr>
        <xdr:cNvPr id="33" name="image39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</xdr:row>
      <xdr:rowOff>0</xdr:rowOff>
    </xdr:from>
    <xdr:ext cx="571500" cy="571500"/>
    <xdr:pic>
      <xdr:nvPicPr>
        <xdr:cNvPr id="34" name="image38.jp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</xdr:row>
      <xdr:rowOff>0</xdr:rowOff>
    </xdr:from>
    <xdr:ext cx="571500" cy="571500"/>
    <xdr:pic>
      <xdr:nvPicPr>
        <xdr:cNvPr id="35" name="image35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</xdr:row>
      <xdr:rowOff>0</xdr:rowOff>
    </xdr:from>
    <xdr:ext cx="571500" cy="571500"/>
    <xdr:pic>
      <xdr:nvPicPr>
        <xdr:cNvPr id="36" name="image34.jp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</xdr:row>
      <xdr:rowOff>0</xdr:rowOff>
    </xdr:from>
    <xdr:ext cx="571500" cy="571500"/>
    <xdr:pic>
      <xdr:nvPicPr>
        <xdr:cNvPr id="37" name="image32.jp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</xdr:row>
      <xdr:rowOff>0</xdr:rowOff>
    </xdr:from>
    <xdr:ext cx="571500" cy="571500"/>
    <xdr:pic>
      <xdr:nvPicPr>
        <xdr:cNvPr id="38" name="image47.jp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</xdr:row>
      <xdr:rowOff>0</xdr:rowOff>
    </xdr:from>
    <xdr:ext cx="571500" cy="571500"/>
    <xdr:pic>
      <xdr:nvPicPr>
        <xdr:cNvPr id="39" name="image33.jp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</xdr:row>
      <xdr:rowOff>0</xdr:rowOff>
    </xdr:from>
    <xdr:ext cx="571500" cy="571500"/>
    <xdr:pic>
      <xdr:nvPicPr>
        <xdr:cNvPr id="40" name="image48.jp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</xdr:row>
      <xdr:rowOff>0</xdr:rowOff>
    </xdr:from>
    <xdr:ext cx="571500" cy="571500"/>
    <xdr:pic>
      <xdr:nvPicPr>
        <xdr:cNvPr id="41" name="image37.jpg"/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</xdr:row>
      <xdr:rowOff>0</xdr:rowOff>
    </xdr:from>
    <xdr:ext cx="571500" cy="571500"/>
    <xdr:pic>
      <xdr:nvPicPr>
        <xdr:cNvPr id="42" name="image40.jpg"/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</xdr:row>
      <xdr:rowOff>0</xdr:rowOff>
    </xdr:from>
    <xdr:ext cx="571500" cy="571500"/>
    <xdr:pic>
      <xdr:nvPicPr>
        <xdr:cNvPr id="43" name="image51.jpg"/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</xdr:row>
      <xdr:rowOff>0</xdr:rowOff>
    </xdr:from>
    <xdr:ext cx="571500" cy="571500"/>
    <xdr:pic>
      <xdr:nvPicPr>
        <xdr:cNvPr id="44" name="image43.jpg"/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</xdr:row>
      <xdr:rowOff>0</xdr:rowOff>
    </xdr:from>
    <xdr:ext cx="571500" cy="571500"/>
    <xdr:pic>
      <xdr:nvPicPr>
        <xdr:cNvPr id="45" name="image46.jpg"/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</xdr:row>
      <xdr:rowOff>0</xdr:rowOff>
    </xdr:from>
    <xdr:ext cx="571500" cy="571500"/>
    <xdr:pic>
      <xdr:nvPicPr>
        <xdr:cNvPr id="46" name="image36.jpg"/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</xdr:row>
      <xdr:rowOff>0</xdr:rowOff>
    </xdr:from>
    <xdr:ext cx="571500" cy="571500"/>
    <xdr:pic>
      <xdr:nvPicPr>
        <xdr:cNvPr id="47" name="image52.jpg"/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</xdr:row>
      <xdr:rowOff>0</xdr:rowOff>
    </xdr:from>
    <xdr:ext cx="571500" cy="571500"/>
    <xdr:pic>
      <xdr:nvPicPr>
        <xdr:cNvPr id="48" name="image42.jpg"/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</xdr:row>
      <xdr:rowOff>0</xdr:rowOff>
    </xdr:from>
    <xdr:ext cx="571500" cy="571500"/>
    <xdr:pic>
      <xdr:nvPicPr>
        <xdr:cNvPr id="49" name="image50.jpg"/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</xdr:row>
      <xdr:rowOff>0</xdr:rowOff>
    </xdr:from>
    <xdr:ext cx="571500" cy="571500"/>
    <xdr:pic>
      <xdr:nvPicPr>
        <xdr:cNvPr id="50" name="image44.jpg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</xdr:row>
      <xdr:rowOff>0</xdr:rowOff>
    </xdr:from>
    <xdr:ext cx="571500" cy="571500"/>
    <xdr:pic>
      <xdr:nvPicPr>
        <xdr:cNvPr id="51" name="image53.jpg"/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</xdr:row>
      <xdr:rowOff>0</xdr:rowOff>
    </xdr:from>
    <xdr:ext cx="571500" cy="571500"/>
    <xdr:pic>
      <xdr:nvPicPr>
        <xdr:cNvPr id="52" name="image60.jpg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</xdr:row>
      <xdr:rowOff>0</xdr:rowOff>
    </xdr:from>
    <xdr:ext cx="571500" cy="571500"/>
    <xdr:pic>
      <xdr:nvPicPr>
        <xdr:cNvPr id="53" name="image41.jpg"/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</xdr:row>
      <xdr:rowOff>0</xdr:rowOff>
    </xdr:from>
    <xdr:ext cx="571500" cy="571500"/>
    <xdr:pic>
      <xdr:nvPicPr>
        <xdr:cNvPr id="54" name="image57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</xdr:row>
      <xdr:rowOff>0</xdr:rowOff>
    </xdr:from>
    <xdr:ext cx="571500" cy="571500"/>
    <xdr:pic>
      <xdr:nvPicPr>
        <xdr:cNvPr id="55" name="image49.jpg"/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</xdr:row>
      <xdr:rowOff>0</xdr:rowOff>
    </xdr:from>
    <xdr:ext cx="571500" cy="571500"/>
    <xdr:pic>
      <xdr:nvPicPr>
        <xdr:cNvPr id="56" name="image45.jpg"/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</xdr:row>
      <xdr:rowOff>0</xdr:rowOff>
    </xdr:from>
    <xdr:ext cx="571500" cy="571500"/>
    <xdr:pic>
      <xdr:nvPicPr>
        <xdr:cNvPr id="57" name="image65.jpg"/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</xdr:row>
      <xdr:rowOff>0</xdr:rowOff>
    </xdr:from>
    <xdr:ext cx="571500" cy="571500"/>
    <xdr:pic>
      <xdr:nvPicPr>
        <xdr:cNvPr id="58" name="image61.jpg"/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</xdr:row>
      <xdr:rowOff>0</xdr:rowOff>
    </xdr:from>
    <xdr:ext cx="571500" cy="571500"/>
    <xdr:pic>
      <xdr:nvPicPr>
        <xdr:cNvPr id="59" name="image58.jpg"/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</xdr:row>
      <xdr:rowOff>0</xdr:rowOff>
    </xdr:from>
    <xdr:ext cx="571500" cy="571500"/>
    <xdr:pic>
      <xdr:nvPicPr>
        <xdr:cNvPr id="60" name="image54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</xdr:row>
      <xdr:rowOff>0</xdr:rowOff>
    </xdr:from>
    <xdr:ext cx="571500" cy="571500"/>
    <xdr:pic>
      <xdr:nvPicPr>
        <xdr:cNvPr id="61" name="image56.jpg"/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</xdr:row>
      <xdr:rowOff>0</xdr:rowOff>
    </xdr:from>
    <xdr:ext cx="571500" cy="571500"/>
    <xdr:pic>
      <xdr:nvPicPr>
        <xdr:cNvPr id="62" name="image59.jpg"/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</xdr:row>
      <xdr:rowOff>0</xdr:rowOff>
    </xdr:from>
    <xdr:ext cx="571500" cy="571500"/>
    <xdr:pic>
      <xdr:nvPicPr>
        <xdr:cNvPr id="63" name="image68.jpg"/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</xdr:row>
      <xdr:rowOff>0</xdr:rowOff>
    </xdr:from>
    <xdr:ext cx="571500" cy="571500"/>
    <xdr:pic>
      <xdr:nvPicPr>
        <xdr:cNvPr id="64" name="image55.jpg"/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</xdr:row>
      <xdr:rowOff>0</xdr:rowOff>
    </xdr:from>
    <xdr:ext cx="571500" cy="571500"/>
    <xdr:pic>
      <xdr:nvPicPr>
        <xdr:cNvPr id="65" name="image69.jpg"/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89</xdr:row>
      <xdr:rowOff>0</xdr:rowOff>
    </xdr:from>
    <xdr:ext cx="571500" cy="571500"/>
    <xdr:pic>
      <xdr:nvPicPr>
        <xdr:cNvPr id="66" name="image63.jpg"/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90</xdr:row>
      <xdr:rowOff>0</xdr:rowOff>
    </xdr:from>
    <xdr:ext cx="571500" cy="571500"/>
    <xdr:pic>
      <xdr:nvPicPr>
        <xdr:cNvPr id="67" name="image62.jpg"/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91</xdr:row>
      <xdr:rowOff>0</xdr:rowOff>
    </xdr:from>
    <xdr:ext cx="571500" cy="571500"/>
    <xdr:pic>
      <xdr:nvPicPr>
        <xdr:cNvPr id="68" name="image76.jpg"/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92</xdr:row>
      <xdr:rowOff>0</xdr:rowOff>
    </xdr:from>
    <xdr:ext cx="571500" cy="571500"/>
    <xdr:pic>
      <xdr:nvPicPr>
        <xdr:cNvPr id="69" name="image73.jpg"/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93</xdr:row>
      <xdr:rowOff>0</xdr:rowOff>
    </xdr:from>
    <xdr:ext cx="571500" cy="571500"/>
    <xdr:pic>
      <xdr:nvPicPr>
        <xdr:cNvPr id="70" name="image64.jpg"/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94</xdr:row>
      <xdr:rowOff>0</xdr:rowOff>
    </xdr:from>
    <xdr:ext cx="571500" cy="571500"/>
    <xdr:pic>
      <xdr:nvPicPr>
        <xdr:cNvPr id="71" name="image77.jpg"/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95</xdr:row>
      <xdr:rowOff>0</xdr:rowOff>
    </xdr:from>
    <xdr:ext cx="571500" cy="571500"/>
    <xdr:pic>
      <xdr:nvPicPr>
        <xdr:cNvPr id="72" name="image67.jpg"/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96</xdr:row>
      <xdr:rowOff>0</xdr:rowOff>
    </xdr:from>
    <xdr:ext cx="571500" cy="571500"/>
    <xdr:pic>
      <xdr:nvPicPr>
        <xdr:cNvPr id="73" name="image70.jpg"/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</xdr:row>
      <xdr:rowOff>0</xdr:rowOff>
    </xdr:from>
    <xdr:ext cx="571500" cy="571500"/>
    <xdr:pic>
      <xdr:nvPicPr>
        <xdr:cNvPr id="74" name="image71.jpg"/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</xdr:row>
      <xdr:rowOff>0</xdr:rowOff>
    </xdr:from>
    <xdr:ext cx="571500" cy="571500"/>
    <xdr:pic>
      <xdr:nvPicPr>
        <xdr:cNvPr id="75" name="image66.jpg"/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</xdr:row>
      <xdr:rowOff>0</xdr:rowOff>
    </xdr:from>
    <xdr:ext cx="571500" cy="571500"/>
    <xdr:pic>
      <xdr:nvPicPr>
        <xdr:cNvPr id="76" name="image72.jpg"/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</xdr:row>
      <xdr:rowOff>0</xdr:rowOff>
    </xdr:from>
    <xdr:ext cx="571500" cy="571500"/>
    <xdr:pic>
      <xdr:nvPicPr>
        <xdr:cNvPr id="77" name="image79.jpg"/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</xdr:row>
      <xdr:rowOff>0</xdr:rowOff>
    </xdr:from>
    <xdr:ext cx="571500" cy="571500"/>
    <xdr:pic>
      <xdr:nvPicPr>
        <xdr:cNvPr id="78" name="image74.jpg"/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</xdr:row>
      <xdr:rowOff>0</xdr:rowOff>
    </xdr:from>
    <xdr:ext cx="571500" cy="571500"/>
    <xdr:pic>
      <xdr:nvPicPr>
        <xdr:cNvPr id="79" name="image75.jpg"/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</xdr:row>
      <xdr:rowOff>0</xdr:rowOff>
    </xdr:from>
    <xdr:ext cx="571500" cy="571500"/>
    <xdr:pic>
      <xdr:nvPicPr>
        <xdr:cNvPr id="80" name="image90.jpg"/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</xdr:row>
      <xdr:rowOff>0</xdr:rowOff>
    </xdr:from>
    <xdr:ext cx="571500" cy="571500"/>
    <xdr:pic>
      <xdr:nvPicPr>
        <xdr:cNvPr id="81" name="image83.jpg"/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</xdr:row>
      <xdr:rowOff>0</xdr:rowOff>
    </xdr:from>
    <xdr:ext cx="571500" cy="571500"/>
    <xdr:pic>
      <xdr:nvPicPr>
        <xdr:cNvPr id="82" name="image81.jpg"/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107</xdr:row>
      <xdr:rowOff>0</xdr:rowOff>
    </xdr:from>
    <xdr:ext cx="571500" cy="571500"/>
    <xdr:pic>
      <xdr:nvPicPr>
        <xdr:cNvPr id="83" name="image80.jpg"/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109</xdr:row>
      <xdr:rowOff>0</xdr:rowOff>
    </xdr:from>
    <xdr:ext cx="571500" cy="571500"/>
    <xdr:pic>
      <xdr:nvPicPr>
        <xdr:cNvPr id="84" name="image85.jpg"/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</xdr:row>
      <xdr:rowOff>0</xdr:rowOff>
    </xdr:from>
    <xdr:ext cx="571500" cy="571500"/>
    <xdr:pic>
      <xdr:nvPicPr>
        <xdr:cNvPr id="85" name="image82.jpg"/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</xdr:row>
      <xdr:rowOff>0</xdr:rowOff>
    </xdr:from>
    <xdr:ext cx="571500" cy="571500"/>
    <xdr:pic>
      <xdr:nvPicPr>
        <xdr:cNvPr id="86" name="image86.jpg"/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</xdr:row>
      <xdr:rowOff>0</xdr:rowOff>
    </xdr:from>
    <xdr:ext cx="571500" cy="571500"/>
    <xdr:pic>
      <xdr:nvPicPr>
        <xdr:cNvPr id="87" name="image78.jpg"/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</xdr:row>
      <xdr:rowOff>0</xdr:rowOff>
    </xdr:from>
    <xdr:ext cx="571500" cy="571500"/>
    <xdr:pic>
      <xdr:nvPicPr>
        <xdr:cNvPr id="88" name="image84.jpg"/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115</xdr:row>
      <xdr:rowOff>0</xdr:rowOff>
    </xdr:from>
    <xdr:ext cx="571500" cy="571500"/>
    <xdr:pic>
      <xdr:nvPicPr>
        <xdr:cNvPr id="89" name="image89.jpg"/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116</xdr:row>
      <xdr:rowOff>0</xdr:rowOff>
    </xdr:from>
    <xdr:ext cx="571500" cy="571500"/>
    <xdr:pic>
      <xdr:nvPicPr>
        <xdr:cNvPr id="90" name="image87.jpg"/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117</xdr:row>
      <xdr:rowOff>0</xdr:rowOff>
    </xdr:from>
    <xdr:ext cx="571500" cy="571500"/>
    <xdr:pic>
      <xdr:nvPicPr>
        <xdr:cNvPr id="91" name="image100.jpg"/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118</xdr:row>
      <xdr:rowOff>0</xdr:rowOff>
    </xdr:from>
    <xdr:ext cx="571500" cy="571500"/>
    <xdr:pic>
      <xdr:nvPicPr>
        <xdr:cNvPr id="92" name="image95.jpg"/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119</xdr:row>
      <xdr:rowOff>0</xdr:rowOff>
    </xdr:from>
    <xdr:ext cx="571500" cy="571500"/>
    <xdr:pic>
      <xdr:nvPicPr>
        <xdr:cNvPr id="93" name="image96.jpg"/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120</xdr:row>
      <xdr:rowOff>0</xdr:rowOff>
    </xdr:from>
    <xdr:ext cx="571500" cy="571500"/>
    <xdr:pic>
      <xdr:nvPicPr>
        <xdr:cNvPr id="94" name="image88.jpg"/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121</xdr:row>
      <xdr:rowOff>0</xdr:rowOff>
    </xdr:from>
    <xdr:ext cx="571500" cy="571500"/>
    <xdr:pic>
      <xdr:nvPicPr>
        <xdr:cNvPr id="95" name="image94.jpg"/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122</xdr:row>
      <xdr:rowOff>0</xdr:rowOff>
    </xdr:from>
    <xdr:ext cx="571500" cy="571500"/>
    <xdr:pic>
      <xdr:nvPicPr>
        <xdr:cNvPr id="96" name="image91.jpg"/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123</xdr:row>
      <xdr:rowOff>0</xdr:rowOff>
    </xdr:from>
    <xdr:ext cx="571500" cy="571500"/>
    <xdr:pic>
      <xdr:nvPicPr>
        <xdr:cNvPr id="97" name="image93.jpg"/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124</xdr:row>
      <xdr:rowOff>0</xdr:rowOff>
    </xdr:from>
    <xdr:ext cx="571500" cy="571500"/>
    <xdr:pic>
      <xdr:nvPicPr>
        <xdr:cNvPr id="98" name="image102.jpg"/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125</xdr:row>
      <xdr:rowOff>0</xdr:rowOff>
    </xdr:from>
    <xdr:ext cx="571500" cy="571500"/>
    <xdr:pic>
      <xdr:nvPicPr>
        <xdr:cNvPr id="99" name="image98.jpg"/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126</xdr:row>
      <xdr:rowOff>0</xdr:rowOff>
    </xdr:from>
    <xdr:ext cx="571500" cy="571500"/>
    <xdr:pic>
      <xdr:nvPicPr>
        <xdr:cNvPr id="100" name="image92.jpg"/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128</xdr:row>
      <xdr:rowOff>0</xdr:rowOff>
    </xdr:from>
    <xdr:ext cx="571500" cy="571500"/>
    <xdr:pic>
      <xdr:nvPicPr>
        <xdr:cNvPr id="101" name="image103.jpg"/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129</xdr:row>
      <xdr:rowOff>0</xdr:rowOff>
    </xdr:from>
    <xdr:ext cx="571500" cy="571500"/>
    <xdr:pic>
      <xdr:nvPicPr>
        <xdr:cNvPr id="102" name="image97.jpg"/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131</xdr:row>
      <xdr:rowOff>0</xdr:rowOff>
    </xdr:from>
    <xdr:ext cx="571500" cy="571500"/>
    <xdr:pic>
      <xdr:nvPicPr>
        <xdr:cNvPr id="103" name="image99.jpg"/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132</xdr:row>
      <xdr:rowOff>0</xdr:rowOff>
    </xdr:from>
    <xdr:ext cx="571500" cy="571500"/>
    <xdr:pic>
      <xdr:nvPicPr>
        <xdr:cNvPr id="104" name="image101.jpg"/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133</xdr:row>
      <xdr:rowOff>0</xdr:rowOff>
    </xdr:from>
    <xdr:ext cx="571500" cy="571500"/>
    <xdr:pic>
      <xdr:nvPicPr>
        <xdr:cNvPr id="105" name="image105.jpg"/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134</xdr:row>
      <xdr:rowOff>0</xdr:rowOff>
    </xdr:from>
    <xdr:ext cx="571500" cy="571500"/>
    <xdr:pic>
      <xdr:nvPicPr>
        <xdr:cNvPr id="106" name="image109.jpg"/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136</xdr:row>
      <xdr:rowOff>0</xdr:rowOff>
    </xdr:from>
    <xdr:ext cx="571500" cy="571500"/>
    <xdr:pic>
      <xdr:nvPicPr>
        <xdr:cNvPr id="107" name="image106.jpg"/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137</xdr:row>
      <xdr:rowOff>0</xdr:rowOff>
    </xdr:from>
    <xdr:ext cx="571500" cy="571500"/>
    <xdr:pic>
      <xdr:nvPicPr>
        <xdr:cNvPr id="108" name="image113.jpg"/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138</xdr:row>
      <xdr:rowOff>0</xdr:rowOff>
    </xdr:from>
    <xdr:ext cx="571500" cy="571500"/>
    <xdr:pic>
      <xdr:nvPicPr>
        <xdr:cNvPr id="109" name="image104.jpg"/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139</xdr:row>
      <xdr:rowOff>0</xdr:rowOff>
    </xdr:from>
    <xdr:ext cx="571500" cy="571500"/>
    <xdr:pic>
      <xdr:nvPicPr>
        <xdr:cNvPr id="110" name="image114.jpg"/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140</xdr:row>
      <xdr:rowOff>0</xdr:rowOff>
    </xdr:from>
    <xdr:ext cx="571500" cy="571500"/>
    <xdr:pic>
      <xdr:nvPicPr>
        <xdr:cNvPr id="111" name="image108.jpg"/>
        <xdr:cNvPicPr preferRelativeResize="0"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141</xdr:row>
      <xdr:rowOff>0</xdr:rowOff>
    </xdr:from>
    <xdr:ext cx="571500" cy="571500"/>
    <xdr:pic>
      <xdr:nvPicPr>
        <xdr:cNvPr id="112" name="image107.jpg"/>
        <xdr:cNvPicPr preferRelativeResize="0"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142</xdr:row>
      <xdr:rowOff>0</xdr:rowOff>
    </xdr:from>
    <xdr:ext cx="571500" cy="571500"/>
    <xdr:pic>
      <xdr:nvPicPr>
        <xdr:cNvPr id="113" name="image111.jpg"/>
        <xdr:cNvPicPr preferRelativeResize="0"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143</xdr:row>
      <xdr:rowOff>0</xdr:rowOff>
    </xdr:from>
    <xdr:ext cx="571500" cy="571500"/>
    <xdr:pic>
      <xdr:nvPicPr>
        <xdr:cNvPr id="114" name="image115.jpg"/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144</xdr:row>
      <xdr:rowOff>0</xdr:rowOff>
    </xdr:from>
    <xdr:ext cx="571500" cy="571500"/>
    <xdr:pic>
      <xdr:nvPicPr>
        <xdr:cNvPr id="115" name="image117.jpg"/>
        <xdr:cNvPicPr preferRelativeResize="0"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145</xdr:row>
      <xdr:rowOff>0</xdr:rowOff>
    </xdr:from>
    <xdr:ext cx="571500" cy="571500"/>
    <xdr:pic>
      <xdr:nvPicPr>
        <xdr:cNvPr id="116" name="image120.jpg"/>
        <xdr:cNvPicPr preferRelativeResize="0"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147</xdr:row>
      <xdr:rowOff>0</xdr:rowOff>
    </xdr:from>
    <xdr:ext cx="571500" cy="571500"/>
    <xdr:pic>
      <xdr:nvPicPr>
        <xdr:cNvPr id="117" name="image119.jpg"/>
        <xdr:cNvPicPr preferRelativeResize="0"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148</xdr:row>
      <xdr:rowOff>0</xdr:rowOff>
    </xdr:from>
    <xdr:ext cx="571500" cy="571500"/>
    <xdr:pic>
      <xdr:nvPicPr>
        <xdr:cNvPr id="118" name="image125.jpg"/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149</xdr:row>
      <xdr:rowOff>0</xdr:rowOff>
    </xdr:from>
    <xdr:ext cx="571500" cy="571500"/>
    <xdr:pic>
      <xdr:nvPicPr>
        <xdr:cNvPr id="119" name="image110.jpg"/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150</xdr:row>
      <xdr:rowOff>0</xdr:rowOff>
    </xdr:from>
    <xdr:ext cx="571500" cy="571500"/>
    <xdr:pic>
      <xdr:nvPicPr>
        <xdr:cNvPr id="120" name="image116.jpg"/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152</xdr:row>
      <xdr:rowOff>0</xdr:rowOff>
    </xdr:from>
    <xdr:ext cx="571500" cy="571500"/>
    <xdr:pic>
      <xdr:nvPicPr>
        <xdr:cNvPr id="121" name="image112.jpg"/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</xdr:row>
      <xdr:rowOff>0</xdr:rowOff>
    </xdr:from>
    <xdr:ext cx="571500" cy="571500"/>
    <xdr:pic>
      <xdr:nvPicPr>
        <xdr:cNvPr id="122" name="image128.jpg"/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154</xdr:row>
      <xdr:rowOff>0</xdr:rowOff>
    </xdr:from>
    <xdr:ext cx="571500" cy="571500"/>
    <xdr:pic>
      <xdr:nvPicPr>
        <xdr:cNvPr id="123" name="image121.jpg"/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155</xdr:row>
      <xdr:rowOff>0</xdr:rowOff>
    </xdr:from>
    <xdr:ext cx="571500" cy="571500"/>
    <xdr:pic>
      <xdr:nvPicPr>
        <xdr:cNvPr id="124" name="image118.jpg"/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157</xdr:row>
      <xdr:rowOff>0</xdr:rowOff>
    </xdr:from>
    <xdr:ext cx="571500" cy="571500"/>
    <xdr:pic>
      <xdr:nvPicPr>
        <xdr:cNvPr id="125" name="image123.jpg"/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158</xdr:row>
      <xdr:rowOff>0</xdr:rowOff>
    </xdr:from>
    <xdr:ext cx="571500" cy="571500"/>
    <xdr:pic>
      <xdr:nvPicPr>
        <xdr:cNvPr id="126" name="image130.jpg"/>
        <xdr:cNvPicPr preferRelativeResize="0"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160</xdr:row>
      <xdr:rowOff>0</xdr:rowOff>
    </xdr:from>
    <xdr:ext cx="495300" cy="571500"/>
    <xdr:pic>
      <xdr:nvPicPr>
        <xdr:cNvPr id="127" name="image131.png"/>
        <xdr:cNvPicPr preferRelativeResize="0"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161</xdr:row>
      <xdr:rowOff>0</xdr:rowOff>
    </xdr:from>
    <xdr:ext cx="571500" cy="571500"/>
    <xdr:pic>
      <xdr:nvPicPr>
        <xdr:cNvPr id="128" name="image122.jpg"/>
        <xdr:cNvPicPr preferRelativeResize="0"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163</xdr:row>
      <xdr:rowOff>0</xdr:rowOff>
    </xdr:from>
    <xdr:ext cx="571500" cy="571500"/>
    <xdr:pic>
      <xdr:nvPicPr>
        <xdr:cNvPr id="129" name="image148.jpg"/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164</xdr:row>
      <xdr:rowOff>0</xdr:rowOff>
    </xdr:from>
    <xdr:ext cx="571500" cy="571500"/>
    <xdr:pic>
      <xdr:nvPicPr>
        <xdr:cNvPr id="130" name="image126.jpg"/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166</xdr:row>
      <xdr:rowOff>0</xdr:rowOff>
    </xdr:from>
    <xdr:ext cx="571500" cy="571500"/>
    <xdr:pic>
      <xdr:nvPicPr>
        <xdr:cNvPr id="131" name="image124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167</xdr:row>
      <xdr:rowOff>0</xdr:rowOff>
    </xdr:from>
    <xdr:ext cx="571500" cy="571500"/>
    <xdr:pic>
      <xdr:nvPicPr>
        <xdr:cNvPr id="132" name="image129.jpg"/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169</xdr:row>
      <xdr:rowOff>0</xdr:rowOff>
    </xdr:from>
    <xdr:ext cx="571500" cy="571500"/>
    <xdr:pic>
      <xdr:nvPicPr>
        <xdr:cNvPr id="133" name="image146.jpg"/>
        <xdr:cNvPicPr preferRelativeResize="0"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170</xdr:row>
      <xdr:rowOff>0</xdr:rowOff>
    </xdr:from>
    <xdr:ext cx="571500" cy="571500"/>
    <xdr:pic>
      <xdr:nvPicPr>
        <xdr:cNvPr id="134" name="image127.jpg"/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171</xdr:row>
      <xdr:rowOff>0</xdr:rowOff>
    </xdr:from>
    <xdr:ext cx="571500" cy="571500"/>
    <xdr:pic>
      <xdr:nvPicPr>
        <xdr:cNvPr id="135" name="image132.jpg"/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172</xdr:row>
      <xdr:rowOff>0</xdr:rowOff>
    </xdr:from>
    <xdr:ext cx="571500" cy="571500"/>
    <xdr:pic>
      <xdr:nvPicPr>
        <xdr:cNvPr id="136" name="image134.jpg"/>
        <xdr:cNvPicPr preferRelativeResize="0"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173</xdr:row>
      <xdr:rowOff>0</xdr:rowOff>
    </xdr:from>
    <xdr:ext cx="571500" cy="571500"/>
    <xdr:pic>
      <xdr:nvPicPr>
        <xdr:cNvPr id="137" name="image149.jpg"/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174</xdr:row>
      <xdr:rowOff>0</xdr:rowOff>
    </xdr:from>
    <xdr:ext cx="571500" cy="571500"/>
    <xdr:pic>
      <xdr:nvPicPr>
        <xdr:cNvPr id="138" name="image137.jpg"/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175</xdr:row>
      <xdr:rowOff>0</xdr:rowOff>
    </xdr:from>
    <xdr:ext cx="571500" cy="571500"/>
    <xdr:pic>
      <xdr:nvPicPr>
        <xdr:cNvPr id="139" name="image133.jpg"/>
        <xdr:cNvPicPr preferRelativeResize="0"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176</xdr:row>
      <xdr:rowOff>0</xdr:rowOff>
    </xdr:from>
    <xdr:ext cx="571500" cy="571500"/>
    <xdr:pic>
      <xdr:nvPicPr>
        <xdr:cNvPr id="140" name="image135.jpg"/>
        <xdr:cNvPicPr preferRelativeResize="0"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178</xdr:row>
      <xdr:rowOff>0</xdr:rowOff>
    </xdr:from>
    <xdr:ext cx="571500" cy="571500"/>
    <xdr:pic>
      <xdr:nvPicPr>
        <xdr:cNvPr id="141" name="image139.jpg"/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179</xdr:row>
      <xdr:rowOff>0</xdr:rowOff>
    </xdr:from>
    <xdr:ext cx="571500" cy="571500"/>
    <xdr:pic>
      <xdr:nvPicPr>
        <xdr:cNvPr id="142" name="image140.jpg"/>
        <xdr:cNvPicPr preferRelativeResize="0"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180</xdr:row>
      <xdr:rowOff>0</xdr:rowOff>
    </xdr:from>
    <xdr:ext cx="571500" cy="571500"/>
    <xdr:pic>
      <xdr:nvPicPr>
        <xdr:cNvPr id="143" name="image136.jpg"/>
        <xdr:cNvPicPr preferRelativeResize="0"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181</xdr:row>
      <xdr:rowOff>0</xdr:rowOff>
    </xdr:from>
    <xdr:ext cx="571500" cy="571500"/>
    <xdr:pic>
      <xdr:nvPicPr>
        <xdr:cNvPr id="144" name="image154.jpg"/>
        <xdr:cNvPicPr preferRelativeResize="0"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183</xdr:row>
      <xdr:rowOff>0</xdr:rowOff>
    </xdr:from>
    <xdr:ext cx="571500" cy="571500"/>
    <xdr:pic>
      <xdr:nvPicPr>
        <xdr:cNvPr id="145" name="image142.jpg"/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184</xdr:row>
      <xdr:rowOff>0</xdr:rowOff>
    </xdr:from>
    <xdr:ext cx="571500" cy="571500"/>
    <xdr:pic>
      <xdr:nvPicPr>
        <xdr:cNvPr id="146" name="image141.jpg"/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185</xdr:row>
      <xdr:rowOff>0</xdr:rowOff>
    </xdr:from>
    <xdr:ext cx="571500" cy="571500"/>
    <xdr:pic>
      <xdr:nvPicPr>
        <xdr:cNvPr id="147" name="image143.jpg"/>
        <xdr:cNvPicPr preferRelativeResize="0"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186</xdr:row>
      <xdr:rowOff>0</xdr:rowOff>
    </xdr:from>
    <xdr:ext cx="571500" cy="571500"/>
    <xdr:pic>
      <xdr:nvPicPr>
        <xdr:cNvPr id="148" name="image150.jpg"/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187</xdr:row>
      <xdr:rowOff>0</xdr:rowOff>
    </xdr:from>
    <xdr:ext cx="571500" cy="571500"/>
    <xdr:pic>
      <xdr:nvPicPr>
        <xdr:cNvPr id="149" name="image145.jpg"/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189</xdr:row>
      <xdr:rowOff>0</xdr:rowOff>
    </xdr:from>
    <xdr:ext cx="571500" cy="571500"/>
    <xdr:pic>
      <xdr:nvPicPr>
        <xdr:cNvPr id="150" name="image151.jpg"/>
        <xdr:cNvPicPr preferRelativeResize="0"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190</xdr:row>
      <xdr:rowOff>0</xdr:rowOff>
    </xdr:from>
    <xdr:ext cx="571500" cy="571500"/>
    <xdr:pic>
      <xdr:nvPicPr>
        <xdr:cNvPr id="151" name="image157.jpg"/>
        <xdr:cNvPicPr preferRelativeResize="0"/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191</xdr:row>
      <xdr:rowOff>0</xdr:rowOff>
    </xdr:from>
    <xdr:ext cx="571500" cy="571500"/>
    <xdr:pic>
      <xdr:nvPicPr>
        <xdr:cNvPr id="152" name="image147.jpg"/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193</xdr:row>
      <xdr:rowOff>0</xdr:rowOff>
    </xdr:from>
    <xdr:ext cx="571500" cy="571500"/>
    <xdr:pic>
      <xdr:nvPicPr>
        <xdr:cNvPr id="153" name="image153.jpg"/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194</xdr:row>
      <xdr:rowOff>0</xdr:rowOff>
    </xdr:from>
    <xdr:ext cx="571500" cy="571500"/>
    <xdr:pic>
      <xdr:nvPicPr>
        <xdr:cNvPr id="154" name="image138.jpg"/>
        <xdr:cNvPicPr preferRelativeResize="0"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195</xdr:row>
      <xdr:rowOff>0</xdr:rowOff>
    </xdr:from>
    <xdr:ext cx="571500" cy="571500"/>
    <xdr:pic>
      <xdr:nvPicPr>
        <xdr:cNvPr id="155" name="image144.jpg"/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196</xdr:row>
      <xdr:rowOff>0</xdr:rowOff>
    </xdr:from>
    <xdr:ext cx="571500" cy="571500"/>
    <xdr:pic>
      <xdr:nvPicPr>
        <xdr:cNvPr id="156" name="image163.jpg"/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198</xdr:row>
      <xdr:rowOff>0</xdr:rowOff>
    </xdr:from>
    <xdr:ext cx="571500" cy="571500"/>
    <xdr:pic>
      <xdr:nvPicPr>
        <xdr:cNvPr id="157" name="image155.jpg"/>
        <xdr:cNvPicPr preferRelativeResize="0"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199</xdr:row>
      <xdr:rowOff>0</xdr:rowOff>
    </xdr:from>
    <xdr:ext cx="571500" cy="571500"/>
    <xdr:pic>
      <xdr:nvPicPr>
        <xdr:cNvPr id="158" name="image156.jpg"/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200</xdr:row>
      <xdr:rowOff>0</xdr:rowOff>
    </xdr:from>
    <xdr:ext cx="571500" cy="571500"/>
    <xdr:pic>
      <xdr:nvPicPr>
        <xdr:cNvPr id="159" name="image158.jpg"/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201</xdr:row>
      <xdr:rowOff>0</xdr:rowOff>
    </xdr:from>
    <xdr:ext cx="571500" cy="571500"/>
    <xdr:pic>
      <xdr:nvPicPr>
        <xdr:cNvPr id="160" name="image152.jpg"/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</xdr:row>
      <xdr:rowOff>0</xdr:rowOff>
    </xdr:from>
    <xdr:ext cx="571500" cy="571500"/>
    <xdr:pic>
      <xdr:nvPicPr>
        <xdr:cNvPr id="161" name="image161.jpg"/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203</xdr:row>
      <xdr:rowOff>0</xdr:rowOff>
    </xdr:from>
    <xdr:ext cx="571500" cy="571500"/>
    <xdr:pic>
      <xdr:nvPicPr>
        <xdr:cNvPr id="162" name="image169.jpg"/>
        <xdr:cNvPicPr preferRelativeResize="0"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204</xdr:row>
      <xdr:rowOff>0</xdr:rowOff>
    </xdr:from>
    <xdr:ext cx="571500" cy="571500"/>
    <xdr:pic>
      <xdr:nvPicPr>
        <xdr:cNvPr id="163" name="image159.jpg"/>
        <xdr:cNvPicPr preferRelativeResize="0"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</xdr:row>
      <xdr:rowOff>0</xdr:rowOff>
    </xdr:from>
    <xdr:ext cx="571500" cy="571500"/>
    <xdr:pic>
      <xdr:nvPicPr>
        <xdr:cNvPr id="164" name="image160.jpg"/>
        <xdr:cNvPicPr preferRelativeResize="0"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206</xdr:row>
      <xdr:rowOff>0</xdr:rowOff>
    </xdr:from>
    <xdr:ext cx="571500" cy="571500"/>
    <xdr:pic>
      <xdr:nvPicPr>
        <xdr:cNvPr id="165" name="image164.jpg"/>
        <xdr:cNvPicPr preferRelativeResize="0"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207</xdr:row>
      <xdr:rowOff>0</xdr:rowOff>
    </xdr:from>
    <xdr:ext cx="571500" cy="571500"/>
    <xdr:pic>
      <xdr:nvPicPr>
        <xdr:cNvPr id="166" name="image165.jpg"/>
        <xdr:cNvPicPr preferRelativeResize="0"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208</xdr:row>
      <xdr:rowOff>0</xdr:rowOff>
    </xdr:from>
    <xdr:ext cx="571500" cy="571500"/>
    <xdr:pic>
      <xdr:nvPicPr>
        <xdr:cNvPr id="167" name="image162.jpg"/>
        <xdr:cNvPicPr preferRelativeResize="0"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209</xdr:row>
      <xdr:rowOff>0</xdr:rowOff>
    </xdr:from>
    <xdr:ext cx="571500" cy="571500"/>
    <xdr:pic>
      <xdr:nvPicPr>
        <xdr:cNvPr id="168" name="image186.jpg"/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211</xdr:row>
      <xdr:rowOff>0</xdr:rowOff>
    </xdr:from>
    <xdr:ext cx="571500" cy="571500"/>
    <xdr:pic>
      <xdr:nvPicPr>
        <xdr:cNvPr id="169" name="image167.jpg"/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212</xdr:row>
      <xdr:rowOff>0</xdr:rowOff>
    </xdr:from>
    <xdr:ext cx="571500" cy="571500"/>
    <xdr:pic>
      <xdr:nvPicPr>
        <xdr:cNvPr id="170" name="image175.jpg"/>
        <xdr:cNvPicPr preferRelativeResize="0"/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213</xdr:row>
      <xdr:rowOff>0</xdr:rowOff>
    </xdr:from>
    <xdr:ext cx="571500" cy="571500"/>
    <xdr:pic>
      <xdr:nvPicPr>
        <xdr:cNvPr id="171" name="image166.jpg"/>
        <xdr:cNvPicPr preferRelativeResize="0"/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214</xdr:row>
      <xdr:rowOff>0</xdr:rowOff>
    </xdr:from>
    <xdr:ext cx="571500" cy="571500"/>
    <xdr:pic>
      <xdr:nvPicPr>
        <xdr:cNvPr id="172" name="image172.jpg"/>
        <xdr:cNvPicPr preferRelativeResize="0"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215</xdr:row>
      <xdr:rowOff>0</xdr:rowOff>
    </xdr:from>
    <xdr:ext cx="571500" cy="571500"/>
    <xdr:pic>
      <xdr:nvPicPr>
        <xdr:cNvPr id="173" name="image168.jpg"/>
        <xdr:cNvPicPr preferRelativeResize="0"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216</xdr:row>
      <xdr:rowOff>0</xdr:rowOff>
    </xdr:from>
    <xdr:ext cx="571500" cy="571500"/>
    <xdr:pic>
      <xdr:nvPicPr>
        <xdr:cNvPr id="174" name="image173.jpg"/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</xdr:row>
      <xdr:rowOff>0</xdr:rowOff>
    </xdr:from>
    <xdr:ext cx="571500" cy="571500"/>
    <xdr:pic>
      <xdr:nvPicPr>
        <xdr:cNvPr id="175" name="image170.jpg"/>
        <xdr:cNvPicPr preferRelativeResize="0"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218</xdr:row>
      <xdr:rowOff>0</xdr:rowOff>
    </xdr:from>
    <xdr:ext cx="571500" cy="571500"/>
    <xdr:pic>
      <xdr:nvPicPr>
        <xdr:cNvPr id="176" name="image176.jpg"/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219</xdr:row>
      <xdr:rowOff>0</xdr:rowOff>
    </xdr:from>
    <xdr:ext cx="571500" cy="571500"/>
    <xdr:pic>
      <xdr:nvPicPr>
        <xdr:cNvPr id="177" name="image171.jpg"/>
        <xdr:cNvPicPr preferRelativeResize="0"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220</xdr:row>
      <xdr:rowOff>0</xdr:rowOff>
    </xdr:from>
    <xdr:ext cx="571500" cy="571500"/>
    <xdr:pic>
      <xdr:nvPicPr>
        <xdr:cNvPr id="178" name="image178.jpg"/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221</xdr:row>
      <xdr:rowOff>0</xdr:rowOff>
    </xdr:from>
    <xdr:ext cx="571500" cy="571500"/>
    <xdr:pic>
      <xdr:nvPicPr>
        <xdr:cNvPr id="179" name="image177.jpg"/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222</xdr:row>
      <xdr:rowOff>0</xdr:rowOff>
    </xdr:from>
    <xdr:ext cx="571500" cy="571500"/>
    <xdr:pic>
      <xdr:nvPicPr>
        <xdr:cNvPr id="180" name="image189.jpg"/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223</xdr:row>
      <xdr:rowOff>0</xdr:rowOff>
    </xdr:from>
    <xdr:ext cx="571500" cy="571500"/>
    <xdr:pic>
      <xdr:nvPicPr>
        <xdr:cNvPr id="181" name="image174.jpg"/>
        <xdr:cNvPicPr preferRelativeResize="0"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224</xdr:row>
      <xdr:rowOff>0</xdr:rowOff>
    </xdr:from>
    <xdr:ext cx="571500" cy="571500"/>
    <xdr:pic>
      <xdr:nvPicPr>
        <xdr:cNvPr id="182" name="image182.jpg"/>
        <xdr:cNvPicPr preferRelativeResize="0"/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225</xdr:row>
      <xdr:rowOff>0</xdr:rowOff>
    </xdr:from>
    <xdr:ext cx="571500" cy="571500"/>
    <xdr:pic>
      <xdr:nvPicPr>
        <xdr:cNvPr id="183" name="image184.jpg"/>
        <xdr:cNvPicPr preferRelativeResize="0"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226</xdr:row>
      <xdr:rowOff>0</xdr:rowOff>
    </xdr:from>
    <xdr:ext cx="571500" cy="571500"/>
    <xdr:pic>
      <xdr:nvPicPr>
        <xdr:cNvPr id="184" name="image179.jpg"/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227</xdr:row>
      <xdr:rowOff>0</xdr:rowOff>
    </xdr:from>
    <xdr:ext cx="571500" cy="571500"/>
    <xdr:pic>
      <xdr:nvPicPr>
        <xdr:cNvPr id="185" name="image185.jpg"/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228</xdr:row>
      <xdr:rowOff>0</xdr:rowOff>
    </xdr:from>
    <xdr:ext cx="571500" cy="571500"/>
    <xdr:pic>
      <xdr:nvPicPr>
        <xdr:cNvPr id="186" name="image194.jpg"/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229</xdr:row>
      <xdr:rowOff>0</xdr:rowOff>
    </xdr:from>
    <xdr:ext cx="571500" cy="571500"/>
    <xdr:pic>
      <xdr:nvPicPr>
        <xdr:cNvPr id="187" name="image191.jpg"/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230</xdr:row>
      <xdr:rowOff>0</xdr:rowOff>
    </xdr:from>
    <xdr:ext cx="571500" cy="571500"/>
    <xdr:pic>
      <xdr:nvPicPr>
        <xdr:cNvPr id="188" name="image180.jpg"/>
        <xdr:cNvPicPr preferRelativeResize="0"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231</xdr:row>
      <xdr:rowOff>0</xdr:rowOff>
    </xdr:from>
    <xdr:ext cx="571500" cy="571500"/>
    <xdr:pic>
      <xdr:nvPicPr>
        <xdr:cNvPr id="189" name="image183.jpg"/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232</xdr:row>
      <xdr:rowOff>0</xdr:rowOff>
    </xdr:from>
    <xdr:ext cx="571500" cy="571500"/>
    <xdr:pic>
      <xdr:nvPicPr>
        <xdr:cNvPr id="190" name="image188.jpg"/>
        <xdr:cNvPicPr preferRelativeResize="0"/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233</xdr:row>
      <xdr:rowOff>0</xdr:rowOff>
    </xdr:from>
    <xdr:ext cx="571500" cy="571500"/>
    <xdr:pic>
      <xdr:nvPicPr>
        <xdr:cNvPr id="191" name="image181.jpg"/>
        <xdr:cNvPicPr preferRelativeResize="0"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234</xdr:row>
      <xdr:rowOff>0</xdr:rowOff>
    </xdr:from>
    <xdr:ext cx="571500" cy="571500"/>
    <xdr:pic>
      <xdr:nvPicPr>
        <xdr:cNvPr id="192" name="image187.jpg"/>
        <xdr:cNvPicPr preferRelativeResize="0"/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235</xdr:row>
      <xdr:rowOff>0</xdr:rowOff>
    </xdr:from>
    <xdr:ext cx="571500" cy="571500"/>
    <xdr:pic>
      <xdr:nvPicPr>
        <xdr:cNvPr id="193" name="image200.jpg"/>
        <xdr:cNvPicPr preferRelativeResize="0"/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236</xdr:row>
      <xdr:rowOff>0</xdr:rowOff>
    </xdr:from>
    <xdr:ext cx="571500" cy="571500"/>
    <xdr:pic>
      <xdr:nvPicPr>
        <xdr:cNvPr id="194" name="image190.jpg"/>
        <xdr:cNvPicPr preferRelativeResize="0"/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237</xdr:row>
      <xdr:rowOff>0</xdr:rowOff>
    </xdr:from>
    <xdr:ext cx="571500" cy="571500"/>
    <xdr:pic>
      <xdr:nvPicPr>
        <xdr:cNvPr id="195" name="image195.jpg"/>
        <xdr:cNvPicPr preferRelativeResize="0"/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238</xdr:row>
      <xdr:rowOff>0</xdr:rowOff>
    </xdr:from>
    <xdr:ext cx="571500" cy="571500"/>
    <xdr:pic>
      <xdr:nvPicPr>
        <xdr:cNvPr id="196" name="image199.jpg"/>
        <xdr:cNvPicPr preferRelativeResize="0"/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239</xdr:row>
      <xdr:rowOff>0</xdr:rowOff>
    </xdr:from>
    <xdr:ext cx="571500" cy="571500"/>
    <xdr:pic>
      <xdr:nvPicPr>
        <xdr:cNvPr id="197" name="image196.jpg"/>
        <xdr:cNvPicPr preferRelativeResize="0"/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240</xdr:row>
      <xdr:rowOff>0</xdr:rowOff>
    </xdr:from>
    <xdr:ext cx="571500" cy="571500"/>
    <xdr:pic>
      <xdr:nvPicPr>
        <xdr:cNvPr id="198" name="image192.jpg"/>
        <xdr:cNvPicPr preferRelativeResize="0"/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241</xdr:row>
      <xdr:rowOff>0</xdr:rowOff>
    </xdr:from>
    <xdr:ext cx="571500" cy="571500"/>
    <xdr:pic>
      <xdr:nvPicPr>
        <xdr:cNvPr id="199" name="image197.jpg"/>
        <xdr:cNvPicPr preferRelativeResize="0"/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242</xdr:row>
      <xdr:rowOff>0</xdr:rowOff>
    </xdr:from>
    <xdr:ext cx="571500" cy="571500"/>
    <xdr:pic>
      <xdr:nvPicPr>
        <xdr:cNvPr id="200" name="image201.jpg"/>
        <xdr:cNvPicPr preferRelativeResize="0"/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243</xdr:row>
      <xdr:rowOff>0</xdr:rowOff>
    </xdr:from>
    <xdr:ext cx="571500" cy="571500"/>
    <xdr:pic>
      <xdr:nvPicPr>
        <xdr:cNvPr id="201" name="image193.jpg"/>
        <xdr:cNvPicPr preferRelativeResize="0"/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244</xdr:row>
      <xdr:rowOff>0</xdr:rowOff>
    </xdr:from>
    <xdr:ext cx="571500" cy="571500"/>
    <xdr:pic>
      <xdr:nvPicPr>
        <xdr:cNvPr id="202" name="image202.jpg"/>
        <xdr:cNvPicPr preferRelativeResize="0"/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245</xdr:row>
      <xdr:rowOff>0</xdr:rowOff>
    </xdr:from>
    <xdr:ext cx="571500" cy="571500"/>
    <xdr:pic>
      <xdr:nvPicPr>
        <xdr:cNvPr id="203" name="image198.jpg"/>
        <xdr:cNvPicPr preferRelativeResize="0"/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247</xdr:row>
      <xdr:rowOff>0</xdr:rowOff>
    </xdr:from>
    <xdr:ext cx="571500" cy="571500"/>
    <xdr:pic>
      <xdr:nvPicPr>
        <xdr:cNvPr id="204" name="image204.jpg"/>
        <xdr:cNvPicPr preferRelativeResize="0"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248</xdr:row>
      <xdr:rowOff>0</xdr:rowOff>
    </xdr:from>
    <xdr:ext cx="571500" cy="571500"/>
    <xdr:pic>
      <xdr:nvPicPr>
        <xdr:cNvPr id="205" name="image208.jpg"/>
        <xdr:cNvPicPr preferRelativeResize="0"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249</xdr:row>
      <xdr:rowOff>0</xdr:rowOff>
    </xdr:from>
    <xdr:ext cx="571500" cy="571500"/>
    <xdr:pic>
      <xdr:nvPicPr>
        <xdr:cNvPr id="206" name="image211.jpg"/>
        <xdr:cNvPicPr preferRelativeResize="0"/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250</xdr:row>
      <xdr:rowOff>0</xdr:rowOff>
    </xdr:from>
    <xdr:ext cx="571500" cy="571500"/>
    <xdr:pic>
      <xdr:nvPicPr>
        <xdr:cNvPr id="207" name="image206.jpg"/>
        <xdr:cNvPicPr preferRelativeResize="0"/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251</xdr:row>
      <xdr:rowOff>0</xdr:rowOff>
    </xdr:from>
    <xdr:ext cx="571500" cy="571500"/>
    <xdr:pic>
      <xdr:nvPicPr>
        <xdr:cNvPr id="208" name="image203.jpg"/>
        <xdr:cNvPicPr preferRelativeResize="0"/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252</xdr:row>
      <xdr:rowOff>0</xdr:rowOff>
    </xdr:from>
    <xdr:ext cx="571500" cy="571500"/>
    <xdr:pic>
      <xdr:nvPicPr>
        <xdr:cNvPr id="209" name="image213.jpg"/>
        <xdr:cNvPicPr preferRelativeResize="0"/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254</xdr:row>
      <xdr:rowOff>0</xdr:rowOff>
    </xdr:from>
    <xdr:ext cx="571500" cy="571500"/>
    <xdr:pic>
      <xdr:nvPicPr>
        <xdr:cNvPr id="210" name="image209.jpg"/>
        <xdr:cNvPicPr preferRelativeResize="0"/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255</xdr:row>
      <xdr:rowOff>0</xdr:rowOff>
    </xdr:from>
    <xdr:ext cx="571500" cy="571500"/>
    <xdr:pic>
      <xdr:nvPicPr>
        <xdr:cNvPr id="211" name="image214.jpg"/>
        <xdr:cNvPicPr preferRelativeResize="0"/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257</xdr:row>
      <xdr:rowOff>0</xdr:rowOff>
    </xdr:from>
    <xdr:ext cx="571500" cy="571500"/>
    <xdr:pic>
      <xdr:nvPicPr>
        <xdr:cNvPr id="212" name="image207.jpg"/>
        <xdr:cNvPicPr preferRelativeResize="0"/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258</xdr:row>
      <xdr:rowOff>0</xdr:rowOff>
    </xdr:from>
    <xdr:ext cx="571500" cy="571500"/>
    <xdr:pic>
      <xdr:nvPicPr>
        <xdr:cNvPr id="213" name="image205.jpg"/>
        <xdr:cNvPicPr preferRelativeResize="0"/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259</xdr:row>
      <xdr:rowOff>0</xdr:rowOff>
    </xdr:from>
    <xdr:ext cx="571500" cy="571500"/>
    <xdr:pic>
      <xdr:nvPicPr>
        <xdr:cNvPr id="214" name="image212.jpg"/>
        <xdr:cNvPicPr preferRelativeResize="0"/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260</xdr:row>
      <xdr:rowOff>0</xdr:rowOff>
    </xdr:from>
    <xdr:ext cx="571500" cy="571500"/>
    <xdr:pic>
      <xdr:nvPicPr>
        <xdr:cNvPr id="215" name="image222.jpg"/>
        <xdr:cNvPicPr preferRelativeResize="0"/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261</xdr:row>
      <xdr:rowOff>0</xdr:rowOff>
    </xdr:from>
    <xdr:ext cx="571500" cy="571500"/>
    <xdr:pic>
      <xdr:nvPicPr>
        <xdr:cNvPr id="216" name="image221.jpg"/>
        <xdr:cNvPicPr preferRelativeResize="0"/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262</xdr:row>
      <xdr:rowOff>0</xdr:rowOff>
    </xdr:from>
    <xdr:ext cx="571500" cy="571500"/>
    <xdr:pic>
      <xdr:nvPicPr>
        <xdr:cNvPr id="217" name="image215.jpg"/>
        <xdr:cNvPicPr preferRelativeResize="0"/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263</xdr:row>
      <xdr:rowOff>0</xdr:rowOff>
    </xdr:from>
    <xdr:ext cx="571500" cy="571500"/>
    <xdr:pic>
      <xdr:nvPicPr>
        <xdr:cNvPr id="218" name="image210.jpg"/>
        <xdr:cNvPicPr preferRelativeResize="0"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264</xdr:row>
      <xdr:rowOff>0</xdr:rowOff>
    </xdr:from>
    <xdr:ext cx="571500" cy="571500"/>
    <xdr:pic>
      <xdr:nvPicPr>
        <xdr:cNvPr id="219" name="image216.jpg"/>
        <xdr:cNvPicPr preferRelativeResize="0"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265</xdr:row>
      <xdr:rowOff>0</xdr:rowOff>
    </xdr:from>
    <xdr:ext cx="571500" cy="571500"/>
    <xdr:pic>
      <xdr:nvPicPr>
        <xdr:cNvPr id="220" name="image219.jpg"/>
        <xdr:cNvPicPr preferRelativeResize="0"/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267</xdr:row>
      <xdr:rowOff>0</xdr:rowOff>
    </xdr:from>
    <xdr:ext cx="571500" cy="571500"/>
    <xdr:pic>
      <xdr:nvPicPr>
        <xdr:cNvPr id="221" name="image232.jpg"/>
        <xdr:cNvPicPr preferRelativeResize="0"/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268</xdr:row>
      <xdr:rowOff>0</xdr:rowOff>
    </xdr:from>
    <xdr:ext cx="571500" cy="571500"/>
    <xdr:pic>
      <xdr:nvPicPr>
        <xdr:cNvPr id="222" name="image218.jpg"/>
        <xdr:cNvPicPr preferRelativeResize="0"/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269</xdr:row>
      <xdr:rowOff>0</xdr:rowOff>
    </xdr:from>
    <xdr:ext cx="571500" cy="571500"/>
    <xdr:pic>
      <xdr:nvPicPr>
        <xdr:cNvPr id="223" name="image217.jpg"/>
        <xdr:cNvPicPr preferRelativeResize="0"/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270</xdr:row>
      <xdr:rowOff>0</xdr:rowOff>
    </xdr:from>
    <xdr:ext cx="571500" cy="571500"/>
    <xdr:pic>
      <xdr:nvPicPr>
        <xdr:cNvPr id="224" name="image225.jpg"/>
        <xdr:cNvPicPr preferRelativeResize="0"/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271</xdr:row>
      <xdr:rowOff>0</xdr:rowOff>
    </xdr:from>
    <xdr:ext cx="571500" cy="571500"/>
    <xdr:pic>
      <xdr:nvPicPr>
        <xdr:cNvPr id="225" name="image220.jpg"/>
        <xdr:cNvPicPr preferRelativeResize="0"/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272</xdr:row>
      <xdr:rowOff>0</xdr:rowOff>
    </xdr:from>
    <xdr:ext cx="571500" cy="571500"/>
    <xdr:pic>
      <xdr:nvPicPr>
        <xdr:cNvPr id="226" name="image226.jpg"/>
        <xdr:cNvPicPr preferRelativeResize="0"/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273</xdr:row>
      <xdr:rowOff>0</xdr:rowOff>
    </xdr:from>
    <xdr:ext cx="571500" cy="571500"/>
    <xdr:pic>
      <xdr:nvPicPr>
        <xdr:cNvPr id="227" name="image223.jpg"/>
        <xdr:cNvPicPr preferRelativeResize="0"/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274</xdr:row>
      <xdr:rowOff>0</xdr:rowOff>
    </xdr:from>
    <xdr:ext cx="571500" cy="571500"/>
    <xdr:pic>
      <xdr:nvPicPr>
        <xdr:cNvPr id="228" name="image228.jpg"/>
        <xdr:cNvPicPr preferRelativeResize="0"/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275</xdr:row>
      <xdr:rowOff>0</xdr:rowOff>
    </xdr:from>
    <xdr:ext cx="571500" cy="571500"/>
    <xdr:pic>
      <xdr:nvPicPr>
        <xdr:cNvPr id="229" name="image224.jpg"/>
        <xdr:cNvPicPr preferRelativeResize="0"/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276</xdr:row>
      <xdr:rowOff>0</xdr:rowOff>
    </xdr:from>
    <xdr:ext cx="571500" cy="571500"/>
    <xdr:pic>
      <xdr:nvPicPr>
        <xdr:cNvPr id="230" name="image233.jpg"/>
        <xdr:cNvPicPr preferRelativeResize="0"/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278</xdr:row>
      <xdr:rowOff>0</xdr:rowOff>
    </xdr:from>
    <xdr:ext cx="571500" cy="571500"/>
    <xdr:pic>
      <xdr:nvPicPr>
        <xdr:cNvPr id="231" name="image230.jpg"/>
        <xdr:cNvPicPr preferRelativeResize="0"/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279</xdr:row>
      <xdr:rowOff>0</xdr:rowOff>
    </xdr:from>
    <xdr:ext cx="571500" cy="571500"/>
    <xdr:pic>
      <xdr:nvPicPr>
        <xdr:cNvPr id="232" name="image235.jpg"/>
        <xdr:cNvPicPr preferRelativeResize="0"/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280</xdr:row>
      <xdr:rowOff>0</xdr:rowOff>
    </xdr:from>
    <xdr:ext cx="571500" cy="571500"/>
    <xdr:pic>
      <xdr:nvPicPr>
        <xdr:cNvPr id="233" name="image234.jpg"/>
        <xdr:cNvPicPr preferRelativeResize="0"/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281</xdr:row>
      <xdr:rowOff>0</xdr:rowOff>
    </xdr:from>
    <xdr:ext cx="571500" cy="571500"/>
    <xdr:pic>
      <xdr:nvPicPr>
        <xdr:cNvPr id="234" name="image227.jpg"/>
        <xdr:cNvPicPr preferRelativeResize="0"/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282</xdr:row>
      <xdr:rowOff>0</xdr:rowOff>
    </xdr:from>
    <xdr:ext cx="571500" cy="571500"/>
    <xdr:pic>
      <xdr:nvPicPr>
        <xdr:cNvPr id="235" name="image231.jpg"/>
        <xdr:cNvPicPr preferRelativeResize="0"/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284</xdr:row>
      <xdr:rowOff>0</xdr:rowOff>
    </xdr:from>
    <xdr:ext cx="571500" cy="571500"/>
    <xdr:pic>
      <xdr:nvPicPr>
        <xdr:cNvPr id="236" name="image240.jpg"/>
        <xdr:cNvPicPr preferRelativeResize="0"/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285</xdr:row>
      <xdr:rowOff>0</xdr:rowOff>
    </xdr:from>
    <xdr:ext cx="571500" cy="571500"/>
    <xdr:pic>
      <xdr:nvPicPr>
        <xdr:cNvPr id="237" name="image239.jpg"/>
        <xdr:cNvPicPr preferRelativeResize="0"/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286</xdr:row>
      <xdr:rowOff>0</xdr:rowOff>
    </xdr:from>
    <xdr:ext cx="571500" cy="571500"/>
    <xdr:pic>
      <xdr:nvPicPr>
        <xdr:cNvPr id="238" name="image241.jpg"/>
        <xdr:cNvPicPr preferRelativeResize="0"/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287</xdr:row>
      <xdr:rowOff>0</xdr:rowOff>
    </xdr:from>
    <xdr:ext cx="571500" cy="571500"/>
    <xdr:pic>
      <xdr:nvPicPr>
        <xdr:cNvPr id="239" name="image246.jpg"/>
        <xdr:cNvPicPr preferRelativeResize="0"/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288</xdr:row>
      <xdr:rowOff>0</xdr:rowOff>
    </xdr:from>
    <xdr:ext cx="571500" cy="571500"/>
    <xdr:pic>
      <xdr:nvPicPr>
        <xdr:cNvPr id="240" name="image237.jpg"/>
        <xdr:cNvPicPr preferRelativeResize="0"/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289</xdr:row>
      <xdr:rowOff>0</xdr:rowOff>
    </xdr:from>
    <xdr:ext cx="571500" cy="571500"/>
    <xdr:pic>
      <xdr:nvPicPr>
        <xdr:cNvPr id="241" name="image244.jpg"/>
        <xdr:cNvPicPr preferRelativeResize="0"/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290</xdr:row>
      <xdr:rowOff>0</xdr:rowOff>
    </xdr:from>
    <xdr:ext cx="571500" cy="571500"/>
    <xdr:pic>
      <xdr:nvPicPr>
        <xdr:cNvPr id="242" name="image236.jpg"/>
        <xdr:cNvPicPr preferRelativeResize="0"/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291</xdr:row>
      <xdr:rowOff>0</xdr:rowOff>
    </xdr:from>
    <xdr:ext cx="571500" cy="571500"/>
    <xdr:pic>
      <xdr:nvPicPr>
        <xdr:cNvPr id="243" name="image258.jpg"/>
        <xdr:cNvPicPr preferRelativeResize="0"/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292</xdr:row>
      <xdr:rowOff>0</xdr:rowOff>
    </xdr:from>
    <xdr:ext cx="571500" cy="571500"/>
    <xdr:pic>
      <xdr:nvPicPr>
        <xdr:cNvPr id="244" name="image238.jpg"/>
        <xdr:cNvPicPr preferRelativeResize="0"/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293</xdr:row>
      <xdr:rowOff>0</xdr:rowOff>
    </xdr:from>
    <xdr:ext cx="571500" cy="571500"/>
    <xdr:pic>
      <xdr:nvPicPr>
        <xdr:cNvPr id="245" name="image229.jpg"/>
        <xdr:cNvPicPr preferRelativeResize="0"/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294</xdr:row>
      <xdr:rowOff>0</xdr:rowOff>
    </xdr:from>
    <xdr:ext cx="571500" cy="571500"/>
    <xdr:pic>
      <xdr:nvPicPr>
        <xdr:cNvPr id="246" name="image256.jpg"/>
        <xdr:cNvPicPr preferRelativeResize="0"/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295</xdr:row>
      <xdr:rowOff>0</xdr:rowOff>
    </xdr:from>
    <xdr:ext cx="571500" cy="571500"/>
    <xdr:pic>
      <xdr:nvPicPr>
        <xdr:cNvPr id="247" name="image249.jpg"/>
        <xdr:cNvPicPr preferRelativeResize="0"/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296</xdr:row>
      <xdr:rowOff>0</xdr:rowOff>
    </xdr:from>
    <xdr:ext cx="571500" cy="571500"/>
    <xdr:pic>
      <xdr:nvPicPr>
        <xdr:cNvPr id="248" name="image251.jpg"/>
        <xdr:cNvPicPr preferRelativeResize="0"/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297</xdr:row>
      <xdr:rowOff>0</xdr:rowOff>
    </xdr:from>
    <xdr:ext cx="571500" cy="571500"/>
    <xdr:pic>
      <xdr:nvPicPr>
        <xdr:cNvPr id="249" name="image260.jpg"/>
        <xdr:cNvPicPr preferRelativeResize="0"/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298</xdr:row>
      <xdr:rowOff>0</xdr:rowOff>
    </xdr:from>
    <xdr:ext cx="571500" cy="571500"/>
    <xdr:pic>
      <xdr:nvPicPr>
        <xdr:cNvPr id="250" name="image255.jpg"/>
        <xdr:cNvPicPr preferRelativeResize="0"/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299</xdr:row>
      <xdr:rowOff>0</xdr:rowOff>
    </xdr:from>
    <xdr:ext cx="571500" cy="571500"/>
    <xdr:pic>
      <xdr:nvPicPr>
        <xdr:cNvPr id="251" name="image243.jpg"/>
        <xdr:cNvPicPr preferRelativeResize="0"/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300</xdr:row>
      <xdr:rowOff>0</xdr:rowOff>
    </xdr:from>
    <xdr:ext cx="571500" cy="571500"/>
    <xdr:pic>
      <xdr:nvPicPr>
        <xdr:cNvPr id="252" name="image253.png"/>
        <xdr:cNvPicPr preferRelativeResize="0"/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301</xdr:row>
      <xdr:rowOff>0</xdr:rowOff>
    </xdr:from>
    <xdr:ext cx="571500" cy="571500"/>
    <xdr:pic>
      <xdr:nvPicPr>
        <xdr:cNvPr id="253" name="image245.jpg"/>
        <xdr:cNvPicPr preferRelativeResize="0"/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302</xdr:row>
      <xdr:rowOff>0</xdr:rowOff>
    </xdr:from>
    <xdr:ext cx="571500" cy="571500"/>
    <xdr:pic>
      <xdr:nvPicPr>
        <xdr:cNvPr id="254" name="image247.jpg"/>
        <xdr:cNvPicPr preferRelativeResize="0"/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303</xdr:row>
      <xdr:rowOff>0</xdr:rowOff>
    </xdr:from>
    <xdr:ext cx="571500" cy="571500"/>
    <xdr:pic>
      <xdr:nvPicPr>
        <xdr:cNvPr id="255" name="image242.jpg"/>
        <xdr:cNvPicPr preferRelativeResize="0"/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304</xdr:row>
      <xdr:rowOff>0</xdr:rowOff>
    </xdr:from>
    <xdr:ext cx="571500" cy="571500"/>
    <xdr:pic>
      <xdr:nvPicPr>
        <xdr:cNvPr id="256" name="image250.jpg"/>
        <xdr:cNvPicPr preferRelativeResize="0"/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305</xdr:row>
      <xdr:rowOff>0</xdr:rowOff>
    </xdr:from>
    <xdr:ext cx="571500" cy="571500"/>
    <xdr:pic>
      <xdr:nvPicPr>
        <xdr:cNvPr id="257" name="image254.jpg"/>
        <xdr:cNvPicPr preferRelativeResize="0"/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307</xdr:row>
      <xdr:rowOff>0</xdr:rowOff>
    </xdr:from>
    <xdr:ext cx="571500" cy="571500"/>
    <xdr:pic>
      <xdr:nvPicPr>
        <xdr:cNvPr id="258" name="image259.jpg"/>
        <xdr:cNvPicPr preferRelativeResize="0"/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308</xdr:row>
      <xdr:rowOff>0</xdr:rowOff>
    </xdr:from>
    <xdr:ext cx="571500" cy="571500"/>
    <xdr:pic>
      <xdr:nvPicPr>
        <xdr:cNvPr id="259" name="image261.jpg"/>
        <xdr:cNvPicPr preferRelativeResize="0"/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309</xdr:row>
      <xdr:rowOff>0</xdr:rowOff>
    </xdr:from>
    <xdr:ext cx="571500" cy="571500"/>
    <xdr:pic>
      <xdr:nvPicPr>
        <xdr:cNvPr id="260" name="image252.jpg"/>
        <xdr:cNvPicPr preferRelativeResize="0"/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310</xdr:row>
      <xdr:rowOff>0</xdr:rowOff>
    </xdr:from>
    <xdr:ext cx="571500" cy="571500"/>
    <xdr:pic>
      <xdr:nvPicPr>
        <xdr:cNvPr id="261" name="image248.jpg"/>
        <xdr:cNvPicPr preferRelativeResize="0"/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312</xdr:row>
      <xdr:rowOff>0</xdr:rowOff>
    </xdr:from>
    <xdr:ext cx="571500" cy="571500"/>
    <xdr:pic>
      <xdr:nvPicPr>
        <xdr:cNvPr id="262" name="image257.jpg"/>
        <xdr:cNvPicPr preferRelativeResize="0"/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hadithshop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006"/>
  <sheetViews>
    <sheetView tabSelected="1" topLeftCell="A121" workbookViewId="0">
      <selection activeCell="M122" sqref="M122"/>
    </sheetView>
  </sheetViews>
  <sheetFormatPr baseColWidth="10" defaultColWidth="14.42578125" defaultRowHeight="15" customHeight="1"/>
  <cols>
    <col min="1" max="1" width="7.28515625" customWidth="1"/>
    <col min="2" max="2" width="10.42578125" customWidth="1"/>
    <col min="3" max="3" width="73.42578125" customWidth="1"/>
    <col min="4" max="4" width="32.42578125" customWidth="1"/>
    <col min="5" max="5" width="7.28515625" customWidth="1"/>
    <col min="6" max="6" width="9.7109375" customWidth="1"/>
    <col min="7" max="7" width="10.7109375" customWidth="1"/>
    <col min="8" max="8" width="12.5703125" customWidth="1"/>
    <col min="9" max="9" width="17.42578125" customWidth="1"/>
    <col min="10" max="25" width="11.42578125" customWidth="1"/>
  </cols>
  <sheetData>
    <row r="1" spans="1:25">
      <c r="A1" s="1"/>
      <c r="B1" s="2"/>
      <c r="E1" s="3"/>
      <c r="F1" s="4"/>
      <c r="H1" s="5"/>
      <c r="I1" s="1"/>
    </row>
    <row r="2" spans="1:25" ht="18.75">
      <c r="A2" s="1"/>
      <c r="B2" s="6" t="s">
        <v>0</v>
      </c>
      <c r="E2" s="3"/>
      <c r="F2" s="7" t="s">
        <v>1</v>
      </c>
      <c r="G2" s="8">
        <f ca="1">TODAY()</f>
        <v>45001</v>
      </c>
      <c r="H2" s="5"/>
      <c r="I2" s="1"/>
    </row>
    <row r="3" spans="1:25">
      <c r="A3" s="1"/>
      <c r="B3" s="2"/>
      <c r="E3" s="3"/>
      <c r="F3" s="4"/>
      <c r="H3" s="5"/>
      <c r="I3" s="1"/>
    </row>
    <row r="4" spans="1:25">
      <c r="B4" s="9" t="s">
        <v>2</v>
      </c>
      <c r="C4" s="10"/>
      <c r="D4" s="5"/>
      <c r="E4" s="3"/>
      <c r="F4" s="4"/>
      <c r="H4" s="5"/>
      <c r="I4" s="1"/>
    </row>
    <row r="5" spans="1:25">
      <c r="B5" s="9" t="s">
        <v>3</v>
      </c>
      <c r="C5" s="10"/>
      <c r="D5" s="5"/>
      <c r="E5" s="3"/>
      <c r="F5" s="4"/>
      <c r="H5" s="5"/>
      <c r="I5" s="1"/>
    </row>
    <row r="6" spans="1:25">
      <c r="B6" s="9" t="s">
        <v>4</v>
      </c>
      <c r="C6" s="10"/>
      <c r="D6" s="5"/>
      <c r="E6" s="3"/>
      <c r="F6" s="4"/>
      <c r="H6" s="5"/>
      <c r="I6" s="1"/>
    </row>
    <row r="7" spans="1:25">
      <c r="B7" s="9" t="s">
        <v>5</v>
      </c>
      <c r="C7" s="10"/>
      <c r="D7" s="5"/>
      <c r="E7" s="3"/>
      <c r="F7" s="4"/>
      <c r="H7" s="5"/>
      <c r="I7" s="1"/>
    </row>
    <row r="8" spans="1:25" ht="15.75">
      <c r="B8" s="9" t="s">
        <v>6</v>
      </c>
      <c r="C8" s="10"/>
      <c r="D8" s="11"/>
      <c r="E8" s="12"/>
      <c r="F8" s="4"/>
      <c r="H8" s="5"/>
      <c r="I8" s="1"/>
    </row>
    <row r="9" spans="1:25">
      <c r="B9" s="9" t="s">
        <v>7</v>
      </c>
      <c r="C9" s="10"/>
      <c r="D9" s="5"/>
      <c r="E9" s="3"/>
      <c r="F9" s="4"/>
      <c r="H9" s="5"/>
      <c r="I9" s="1"/>
    </row>
    <row r="10" spans="1:25">
      <c r="B10" s="9" t="s">
        <v>8</v>
      </c>
      <c r="C10" s="10"/>
      <c r="D10" s="5"/>
      <c r="E10" s="3"/>
      <c r="F10" s="4"/>
      <c r="H10" s="5"/>
      <c r="I10" s="1"/>
    </row>
    <row r="11" spans="1:25">
      <c r="A11" s="1"/>
      <c r="B11" s="2"/>
      <c r="E11" s="3"/>
      <c r="F11" s="4"/>
      <c r="H11" s="5"/>
      <c r="I11" s="1"/>
    </row>
    <row r="12" spans="1:25">
      <c r="A12" s="1"/>
      <c r="B12" s="2"/>
      <c r="E12" s="3"/>
      <c r="F12" s="4"/>
      <c r="H12" s="5"/>
      <c r="I12" s="1"/>
    </row>
    <row r="13" spans="1:25" ht="19.5" customHeight="1">
      <c r="A13" s="13" t="s">
        <v>9</v>
      </c>
      <c r="B13" s="13" t="s">
        <v>10</v>
      </c>
      <c r="C13" s="13" t="s">
        <v>11</v>
      </c>
      <c r="D13" s="13" t="s">
        <v>12</v>
      </c>
      <c r="E13" s="14" t="s">
        <v>13</v>
      </c>
      <c r="F13" s="15" t="s">
        <v>14</v>
      </c>
      <c r="G13" s="13" t="s">
        <v>15</v>
      </c>
      <c r="H13" s="13" t="s">
        <v>16</v>
      </c>
      <c r="I13" s="13" t="s">
        <v>17</v>
      </c>
    </row>
    <row r="14" spans="1:25" ht="19.5" customHeight="1">
      <c r="A14" s="16"/>
      <c r="B14" s="16"/>
      <c r="C14" s="16"/>
      <c r="D14" s="16"/>
      <c r="E14" s="17"/>
      <c r="F14" s="18"/>
      <c r="G14" s="16"/>
      <c r="H14" s="16"/>
      <c r="I14" s="16"/>
    </row>
    <row r="15" spans="1:25" ht="19.5" customHeight="1">
      <c r="A15" s="19"/>
      <c r="B15" s="19"/>
      <c r="C15" s="20" t="s">
        <v>18</v>
      </c>
      <c r="D15" s="21"/>
      <c r="E15" s="22"/>
      <c r="F15" s="23"/>
      <c r="G15" s="21"/>
      <c r="H15" s="21"/>
      <c r="I15" s="19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</row>
    <row r="16" spans="1:25" ht="45" customHeight="1">
      <c r="A16" s="24">
        <v>0</v>
      </c>
      <c r="B16" s="25"/>
      <c r="C16" s="26" t="s">
        <v>19</v>
      </c>
      <c r="D16" s="27" t="s">
        <v>20</v>
      </c>
      <c r="E16" s="28">
        <v>2000</v>
      </c>
      <c r="F16" s="29">
        <v>45</v>
      </c>
      <c r="G16" s="30">
        <f t="shared" ref="G16:G17" si="0">(F16*A16)</f>
        <v>0</v>
      </c>
      <c r="H16" s="31">
        <f t="shared" ref="H16:H17" si="1">(E16*A16)/1000</f>
        <v>0</v>
      </c>
      <c r="I16" s="32">
        <v>9782875452825</v>
      </c>
    </row>
    <row r="17" spans="1:25" ht="45" customHeight="1">
      <c r="A17" s="33">
        <v>0</v>
      </c>
      <c r="B17" s="34"/>
      <c r="C17" s="35" t="s">
        <v>21</v>
      </c>
      <c r="D17" s="36" t="s">
        <v>22</v>
      </c>
      <c r="E17" s="37">
        <v>100</v>
      </c>
      <c r="F17" s="38">
        <v>6.9</v>
      </c>
      <c r="G17" s="39">
        <f t="shared" si="0"/>
        <v>0</v>
      </c>
      <c r="H17" s="40">
        <f t="shared" si="1"/>
        <v>0</v>
      </c>
      <c r="I17" s="33">
        <v>9782875452726</v>
      </c>
    </row>
    <row r="18" spans="1:25" ht="19.5" customHeight="1">
      <c r="A18" s="19"/>
      <c r="B18" s="19"/>
      <c r="C18" s="20" t="s">
        <v>23</v>
      </c>
      <c r="D18" s="21"/>
      <c r="E18" s="22"/>
      <c r="F18" s="23"/>
      <c r="G18" s="21"/>
      <c r="H18" s="21"/>
      <c r="I18" s="19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</row>
    <row r="19" spans="1:25" ht="45" customHeight="1">
      <c r="A19" s="41">
        <v>0</v>
      </c>
      <c r="B19" s="42"/>
      <c r="C19" s="43" t="s">
        <v>24</v>
      </c>
      <c r="D19" s="44"/>
      <c r="E19" s="45">
        <v>650</v>
      </c>
      <c r="F19" s="46">
        <v>16</v>
      </c>
      <c r="G19" s="47">
        <f t="shared" ref="G19:G22" si="2">(F19*A19)</f>
        <v>0</v>
      </c>
      <c r="H19" s="48">
        <f t="shared" ref="H19:H22" si="3">(E19*A19)/1000</f>
        <v>0</v>
      </c>
      <c r="I19" s="41">
        <v>9782875452559</v>
      </c>
    </row>
    <row r="20" spans="1:25" ht="45" customHeight="1">
      <c r="A20" s="49">
        <v>0</v>
      </c>
      <c r="B20" s="50"/>
      <c r="C20" s="35" t="s">
        <v>25</v>
      </c>
      <c r="D20" s="36"/>
      <c r="E20" s="51">
        <v>1247</v>
      </c>
      <c r="F20" s="38">
        <v>28</v>
      </c>
      <c r="G20" s="52">
        <f t="shared" si="2"/>
        <v>0</v>
      </c>
      <c r="H20" s="53">
        <f t="shared" si="3"/>
        <v>0</v>
      </c>
      <c r="I20" s="33">
        <v>9782875450050</v>
      </c>
      <c r="O20" s="54"/>
    </row>
    <row r="21" spans="1:25" ht="45" customHeight="1">
      <c r="A21" s="49">
        <v>0</v>
      </c>
      <c r="B21" s="50"/>
      <c r="C21" s="35" t="s">
        <v>26</v>
      </c>
      <c r="D21" s="36"/>
      <c r="E21" s="51">
        <v>1234</v>
      </c>
      <c r="F21" s="38">
        <v>30</v>
      </c>
      <c r="G21" s="52">
        <f t="shared" si="2"/>
        <v>0</v>
      </c>
      <c r="H21" s="53">
        <f t="shared" si="3"/>
        <v>0</v>
      </c>
      <c r="I21" s="33">
        <v>9782875450180</v>
      </c>
    </row>
    <row r="22" spans="1:25" ht="45" customHeight="1">
      <c r="A22" s="49">
        <v>0</v>
      </c>
      <c r="B22" s="50"/>
      <c r="C22" s="35" t="s">
        <v>27</v>
      </c>
      <c r="D22" s="36"/>
      <c r="E22" s="51">
        <v>1369</v>
      </c>
      <c r="F22" s="38">
        <v>30</v>
      </c>
      <c r="G22" s="52">
        <f t="shared" si="2"/>
        <v>0</v>
      </c>
      <c r="H22" s="53">
        <f t="shared" si="3"/>
        <v>0</v>
      </c>
      <c r="I22" s="33">
        <v>9782875450029</v>
      </c>
    </row>
    <row r="23" spans="1:25" ht="19.5" customHeight="1">
      <c r="A23" s="19"/>
      <c r="B23" s="19"/>
      <c r="C23" s="20" t="s">
        <v>28</v>
      </c>
      <c r="D23" s="55"/>
      <c r="E23" s="22"/>
      <c r="F23" s="56"/>
      <c r="G23" s="19"/>
      <c r="H23" s="57"/>
      <c r="I23" s="19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</row>
    <row r="24" spans="1:25" ht="45" customHeight="1">
      <c r="A24" s="41">
        <v>0</v>
      </c>
      <c r="B24" s="42"/>
      <c r="C24" s="43" t="s">
        <v>29</v>
      </c>
      <c r="D24" s="44"/>
      <c r="E24" s="45">
        <v>235</v>
      </c>
      <c r="F24" s="46">
        <v>8.9</v>
      </c>
      <c r="G24" s="47">
        <f t="shared" ref="G24:G30" si="4">(F24*A24)</f>
        <v>0</v>
      </c>
      <c r="H24" s="48">
        <f t="shared" ref="H24:H30" si="5">(E24*A24)/1000</f>
        <v>0</v>
      </c>
      <c r="I24" s="41">
        <v>9782875452504</v>
      </c>
    </row>
    <row r="25" spans="1:25" ht="45" customHeight="1">
      <c r="A25" s="49">
        <v>0</v>
      </c>
      <c r="B25" s="50"/>
      <c r="C25" s="35" t="s">
        <v>30</v>
      </c>
      <c r="D25" s="36"/>
      <c r="E25" s="51">
        <v>280</v>
      </c>
      <c r="F25" s="38">
        <v>9.9</v>
      </c>
      <c r="G25" s="52">
        <f t="shared" si="4"/>
        <v>0</v>
      </c>
      <c r="H25" s="53">
        <f t="shared" si="5"/>
        <v>0</v>
      </c>
      <c r="I25" s="33">
        <v>9782875451231</v>
      </c>
    </row>
    <row r="26" spans="1:25" ht="45" customHeight="1">
      <c r="A26" s="49">
        <v>0</v>
      </c>
      <c r="B26" s="50"/>
      <c r="C26" s="35" t="s">
        <v>31</v>
      </c>
      <c r="D26" s="36"/>
      <c r="E26" s="51">
        <v>335</v>
      </c>
      <c r="F26" s="38">
        <v>10.9</v>
      </c>
      <c r="G26" s="52">
        <f t="shared" si="4"/>
        <v>0</v>
      </c>
      <c r="H26" s="53">
        <f t="shared" si="5"/>
        <v>0</v>
      </c>
      <c r="I26" s="33">
        <v>9782875451330</v>
      </c>
    </row>
    <row r="27" spans="1:25" ht="45" customHeight="1">
      <c r="A27" s="49">
        <v>0</v>
      </c>
      <c r="B27" s="50"/>
      <c r="C27" s="35" t="s">
        <v>32</v>
      </c>
      <c r="D27" s="36"/>
      <c r="E27" s="51">
        <v>293</v>
      </c>
      <c r="F27" s="38">
        <v>9.9</v>
      </c>
      <c r="G27" s="52">
        <f t="shared" si="4"/>
        <v>0</v>
      </c>
      <c r="H27" s="53">
        <f t="shared" si="5"/>
        <v>0</v>
      </c>
      <c r="I27" s="33">
        <v>9782875451439</v>
      </c>
    </row>
    <row r="28" spans="1:25" ht="45" customHeight="1">
      <c r="A28" s="49">
        <v>0</v>
      </c>
      <c r="B28" s="50"/>
      <c r="C28" s="35" t="s">
        <v>33</v>
      </c>
      <c r="D28" s="36"/>
      <c r="E28" s="51">
        <v>294</v>
      </c>
      <c r="F28" s="38">
        <v>9.5</v>
      </c>
      <c r="G28" s="52">
        <f t="shared" si="4"/>
        <v>0</v>
      </c>
      <c r="H28" s="53">
        <f t="shared" si="5"/>
        <v>0</v>
      </c>
      <c r="I28" s="33">
        <v>9782875451583</v>
      </c>
    </row>
    <row r="29" spans="1:25" ht="45" customHeight="1">
      <c r="A29" s="49">
        <v>0</v>
      </c>
      <c r="B29" s="50"/>
      <c r="C29" s="35" t="s">
        <v>34</v>
      </c>
      <c r="D29" s="36"/>
      <c r="E29" s="51">
        <v>271</v>
      </c>
      <c r="F29" s="38">
        <v>9.5</v>
      </c>
      <c r="G29" s="52">
        <f t="shared" si="4"/>
        <v>0</v>
      </c>
      <c r="H29" s="53">
        <f t="shared" si="5"/>
        <v>0</v>
      </c>
      <c r="I29" s="33">
        <v>9782875451743</v>
      </c>
    </row>
    <row r="30" spans="1:25" ht="45" customHeight="1">
      <c r="A30" s="33">
        <v>0</v>
      </c>
      <c r="B30" s="34"/>
      <c r="C30" s="35" t="s">
        <v>35</v>
      </c>
      <c r="D30" s="36"/>
      <c r="E30" s="37">
        <v>329</v>
      </c>
      <c r="F30" s="38">
        <v>10</v>
      </c>
      <c r="G30" s="39">
        <f t="shared" si="4"/>
        <v>0</v>
      </c>
      <c r="H30" s="40">
        <f t="shared" si="5"/>
        <v>0</v>
      </c>
      <c r="I30" s="33">
        <v>9782875451644</v>
      </c>
    </row>
    <row r="31" spans="1:25" ht="19.5" customHeight="1">
      <c r="A31" s="19"/>
      <c r="B31" s="58"/>
      <c r="C31" s="20" t="s">
        <v>36</v>
      </c>
      <c r="D31" s="55"/>
      <c r="E31" s="22"/>
      <c r="F31" s="56"/>
      <c r="G31" s="19"/>
      <c r="H31" s="57"/>
      <c r="I31" s="19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</row>
    <row r="32" spans="1:25" ht="45" customHeight="1">
      <c r="A32" s="49">
        <v>0</v>
      </c>
      <c r="B32" s="50"/>
      <c r="C32" s="35" t="s">
        <v>37</v>
      </c>
      <c r="D32" s="36" t="s">
        <v>38</v>
      </c>
      <c r="E32" s="51">
        <v>540</v>
      </c>
      <c r="F32" s="38">
        <v>13</v>
      </c>
      <c r="G32" s="52">
        <f t="shared" ref="G32:G43" si="6">(F32*A32)</f>
        <v>0</v>
      </c>
      <c r="H32" s="53">
        <f t="shared" ref="H32:H43" si="7">(E32*A32)/1000</f>
        <v>0</v>
      </c>
      <c r="I32" s="33">
        <v>9782875451927</v>
      </c>
    </row>
    <row r="33" spans="1:25" ht="45" customHeight="1">
      <c r="A33" s="33">
        <v>0</v>
      </c>
      <c r="B33" s="34"/>
      <c r="C33" s="35" t="s">
        <v>39</v>
      </c>
      <c r="D33" s="36" t="s">
        <v>40</v>
      </c>
      <c r="E33" s="37">
        <v>700</v>
      </c>
      <c r="F33" s="38">
        <v>17.899999999999999</v>
      </c>
      <c r="G33" s="39">
        <f t="shared" si="6"/>
        <v>0</v>
      </c>
      <c r="H33" s="40">
        <f t="shared" si="7"/>
        <v>0</v>
      </c>
      <c r="I33" s="33">
        <v>9782875452696</v>
      </c>
    </row>
    <row r="34" spans="1:25" ht="45" customHeight="1">
      <c r="A34" s="49">
        <v>0</v>
      </c>
      <c r="B34" s="50"/>
      <c r="C34" s="35" t="s">
        <v>41</v>
      </c>
      <c r="D34" s="36" t="s">
        <v>42</v>
      </c>
      <c r="E34" s="51">
        <v>837</v>
      </c>
      <c r="F34" s="38">
        <v>20</v>
      </c>
      <c r="G34" s="52">
        <f t="shared" si="6"/>
        <v>0</v>
      </c>
      <c r="H34" s="53">
        <f t="shared" si="7"/>
        <v>0</v>
      </c>
      <c r="I34" s="33">
        <v>9782875450296</v>
      </c>
    </row>
    <row r="35" spans="1:25" ht="45" customHeight="1">
      <c r="A35" s="49">
        <v>0</v>
      </c>
      <c r="B35" s="50"/>
      <c r="C35" s="59" t="s">
        <v>43</v>
      </c>
      <c r="D35" s="36" t="s">
        <v>20</v>
      </c>
      <c r="E35" s="51">
        <v>856</v>
      </c>
      <c r="F35" s="60">
        <v>16.899999999999999</v>
      </c>
      <c r="G35" s="52">
        <f t="shared" si="6"/>
        <v>0</v>
      </c>
      <c r="H35" s="53">
        <f t="shared" si="7"/>
        <v>0</v>
      </c>
      <c r="I35" s="49">
        <v>9782875452320</v>
      </c>
    </row>
    <row r="36" spans="1:25" ht="45" customHeight="1">
      <c r="A36" s="33">
        <v>0</v>
      </c>
      <c r="B36" s="50"/>
      <c r="C36" s="35" t="s">
        <v>44</v>
      </c>
      <c r="D36" s="61" t="s">
        <v>45</v>
      </c>
      <c r="E36" s="37">
        <v>670</v>
      </c>
      <c r="F36" s="38">
        <v>16</v>
      </c>
      <c r="G36" s="39">
        <f t="shared" si="6"/>
        <v>0</v>
      </c>
      <c r="H36" s="40">
        <f t="shared" si="7"/>
        <v>0</v>
      </c>
      <c r="I36" s="33">
        <v>9782875452436</v>
      </c>
    </row>
    <row r="37" spans="1:25" ht="45" customHeight="1">
      <c r="A37" s="49">
        <v>0</v>
      </c>
      <c r="B37" s="50"/>
      <c r="C37" s="35" t="s">
        <v>46</v>
      </c>
      <c r="D37" s="36" t="s">
        <v>47</v>
      </c>
      <c r="E37" s="51">
        <v>646</v>
      </c>
      <c r="F37" s="38">
        <v>15</v>
      </c>
      <c r="G37" s="52">
        <f t="shared" si="6"/>
        <v>0</v>
      </c>
      <c r="H37" s="53">
        <f t="shared" si="7"/>
        <v>0</v>
      </c>
      <c r="I37" s="33">
        <v>9782875451316</v>
      </c>
    </row>
    <row r="38" spans="1:25" ht="45" customHeight="1">
      <c r="A38" s="49">
        <v>0</v>
      </c>
      <c r="B38" s="50"/>
      <c r="C38" s="35" t="s">
        <v>48</v>
      </c>
      <c r="D38" s="36" t="s">
        <v>40</v>
      </c>
      <c r="E38" s="51">
        <v>577</v>
      </c>
      <c r="F38" s="38">
        <v>15</v>
      </c>
      <c r="G38" s="52">
        <f t="shared" si="6"/>
        <v>0</v>
      </c>
      <c r="H38" s="53">
        <f t="shared" si="7"/>
        <v>0</v>
      </c>
      <c r="I38" s="33">
        <v>9782875452061</v>
      </c>
    </row>
    <row r="39" spans="1:25" ht="45" customHeight="1">
      <c r="A39" s="49">
        <v>0</v>
      </c>
      <c r="B39" s="50"/>
      <c r="C39" s="35" t="s">
        <v>49</v>
      </c>
      <c r="D39" s="36" t="s">
        <v>40</v>
      </c>
      <c r="E39" s="51">
        <v>609</v>
      </c>
      <c r="F39" s="38">
        <v>15</v>
      </c>
      <c r="G39" s="52">
        <f t="shared" si="6"/>
        <v>0</v>
      </c>
      <c r="H39" s="53">
        <f t="shared" si="7"/>
        <v>0</v>
      </c>
      <c r="I39" s="33">
        <v>9782930395958</v>
      </c>
    </row>
    <row r="40" spans="1:25" ht="45" customHeight="1">
      <c r="A40" s="49">
        <v>0</v>
      </c>
      <c r="B40" s="50"/>
      <c r="C40" s="35" t="s">
        <v>50</v>
      </c>
      <c r="D40" s="36" t="s">
        <v>51</v>
      </c>
      <c r="E40" s="51">
        <v>634</v>
      </c>
      <c r="F40" s="38">
        <v>16</v>
      </c>
      <c r="G40" s="52">
        <f t="shared" si="6"/>
        <v>0</v>
      </c>
      <c r="H40" s="53">
        <f t="shared" si="7"/>
        <v>0</v>
      </c>
      <c r="I40" s="33">
        <v>9782875451699</v>
      </c>
    </row>
    <row r="41" spans="1:25" ht="45" customHeight="1">
      <c r="A41" s="41">
        <v>0</v>
      </c>
      <c r="B41" s="50"/>
      <c r="C41" s="43" t="s">
        <v>52</v>
      </c>
      <c r="D41" s="44" t="s">
        <v>53</v>
      </c>
      <c r="E41" s="45">
        <v>674</v>
      </c>
      <c r="F41" s="46">
        <v>15</v>
      </c>
      <c r="G41" s="47">
        <f t="shared" si="6"/>
        <v>0</v>
      </c>
      <c r="H41" s="48">
        <f t="shared" si="7"/>
        <v>0</v>
      </c>
      <c r="I41" s="41">
        <v>9782875450456</v>
      </c>
    </row>
    <row r="42" spans="1:25" ht="45" customHeight="1">
      <c r="A42" s="49">
        <v>0</v>
      </c>
      <c r="B42" s="50"/>
      <c r="C42" s="35" t="s">
        <v>54</v>
      </c>
      <c r="D42" s="36" t="s">
        <v>55</v>
      </c>
      <c r="E42" s="51">
        <v>533</v>
      </c>
      <c r="F42" s="38">
        <v>13.5</v>
      </c>
      <c r="G42" s="52">
        <f t="shared" si="6"/>
        <v>0</v>
      </c>
      <c r="H42" s="53">
        <f t="shared" si="7"/>
        <v>0</v>
      </c>
      <c r="I42" s="33">
        <v>9782875452405</v>
      </c>
    </row>
    <row r="43" spans="1:25" ht="45" customHeight="1">
      <c r="A43" s="49">
        <v>0</v>
      </c>
      <c r="B43" s="50"/>
      <c r="C43" s="35" t="s">
        <v>56</v>
      </c>
      <c r="D43" s="36" t="s">
        <v>57</v>
      </c>
      <c r="E43" s="51">
        <v>680</v>
      </c>
      <c r="F43" s="38">
        <v>15</v>
      </c>
      <c r="G43" s="52">
        <f t="shared" si="6"/>
        <v>0</v>
      </c>
      <c r="H43" s="53">
        <f t="shared" si="7"/>
        <v>0</v>
      </c>
      <c r="I43" s="33">
        <v>9782875452177</v>
      </c>
    </row>
    <row r="44" spans="1:25" ht="19.5" customHeight="1">
      <c r="A44" s="19"/>
      <c r="B44" s="58"/>
      <c r="C44" s="20" t="s">
        <v>58</v>
      </c>
      <c r="D44" s="55"/>
      <c r="E44" s="22"/>
      <c r="F44" s="56"/>
      <c r="G44" s="19"/>
      <c r="H44" s="57"/>
      <c r="I44" s="19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</row>
    <row r="45" spans="1:25" ht="45" customHeight="1">
      <c r="A45" s="33">
        <v>0</v>
      </c>
      <c r="B45" s="50"/>
      <c r="C45" s="35" t="s">
        <v>59</v>
      </c>
      <c r="D45" s="36" t="s">
        <v>60</v>
      </c>
      <c r="E45" s="37">
        <v>137</v>
      </c>
      <c r="F45" s="38">
        <v>6.9</v>
      </c>
      <c r="G45" s="39">
        <f t="shared" ref="G45:G50" si="8">(F45*A45)</f>
        <v>0</v>
      </c>
      <c r="H45" s="40">
        <f t="shared" ref="H45:H50" si="9">(E45*A45)/1000</f>
        <v>0</v>
      </c>
      <c r="I45" s="33">
        <v>9782875452597</v>
      </c>
    </row>
    <row r="46" spans="1:25" ht="45" customHeight="1">
      <c r="A46" s="24">
        <v>0</v>
      </c>
      <c r="B46" s="25"/>
      <c r="C46" s="62" t="s">
        <v>61</v>
      </c>
      <c r="D46" s="63" t="s">
        <v>60</v>
      </c>
      <c r="E46" s="64">
        <v>118</v>
      </c>
      <c r="F46" s="29">
        <v>6.9</v>
      </c>
      <c r="G46" s="30">
        <f t="shared" si="8"/>
        <v>0</v>
      </c>
      <c r="H46" s="31">
        <f t="shared" si="9"/>
        <v>0</v>
      </c>
      <c r="I46" s="32">
        <v>9782875452856</v>
      </c>
    </row>
    <row r="47" spans="1:25" ht="45" customHeight="1">
      <c r="A47" s="24">
        <v>0</v>
      </c>
      <c r="B47" s="25"/>
      <c r="C47" s="62" t="s">
        <v>62</v>
      </c>
      <c r="D47" s="63" t="s">
        <v>63</v>
      </c>
      <c r="E47" s="64">
        <v>116</v>
      </c>
      <c r="F47" s="29">
        <v>6.9</v>
      </c>
      <c r="G47" s="30">
        <f t="shared" si="8"/>
        <v>0</v>
      </c>
      <c r="H47" s="31">
        <f t="shared" si="9"/>
        <v>0</v>
      </c>
      <c r="I47" s="32">
        <v>9782875452863</v>
      </c>
    </row>
    <row r="48" spans="1:25" ht="45" customHeight="1">
      <c r="A48" s="49">
        <v>0</v>
      </c>
      <c r="B48" s="50"/>
      <c r="C48" s="35" t="s">
        <v>64</v>
      </c>
      <c r="D48" s="36" t="s">
        <v>60</v>
      </c>
      <c r="E48" s="51">
        <v>148</v>
      </c>
      <c r="F48" s="38">
        <v>6</v>
      </c>
      <c r="G48" s="52">
        <f t="shared" si="8"/>
        <v>0</v>
      </c>
      <c r="H48" s="53">
        <f t="shared" si="9"/>
        <v>0</v>
      </c>
      <c r="I48" s="33">
        <v>9782875451668</v>
      </c>
    </row>
    <row r="49" spans="1:25" ht="45" customHeight="1">
      <c r="A49" s="49">
        <v>0</v>
      </c>
      <c r="B49" s="50"/>
      <c r="C49" s="35" t="s">
        <v>65</v>
      </c>
      <c r="D49" s="36" t="s">
        <v>66</v>
      </c>
      <c r="E49" s="51">
        <v>97</v>
      </c>
      <c r="F49" s="38">
        <v>5.5</v>
      </c>
      <c r="G49" s="52">
        <f t="shared" si="8"/>
        <v>0</v>
      </c>
      <c r="H49" s="53">
        <f t="shared" si="9"/>
        <v>0</v>
      </c>
      <c r="I49" s="33">
        <v>9782875451811</v>
      </c>
    </row>
    <row r="50" spans="1:25" ht="45" customHeight="1">
      <c r="A50" s="49">
        <v>0</v>
      </c>
      <c r="B50" s="50"/>
      <c r="C50" s="35" t="s">
        <v>67</v>
      </c>
      <c r="D50" s="36" t="s">
        <v>60</v>
      </c>
      <c r="E50" s="51">
        <v>141</v>
      </c>
      <c r="F50" s="38">
        <v>6</v>
      </c>
      <c r="G50" s="52">
        <f t="shared" si="8"/>
        <v>0</v>
      </c>
      <c r="H50" s="53">
        <f t="shared" si="9"/>
        <v>0</v>
      </c>
      <c r="I50" s="33">
        <v>9782875451781</v>
      </c>
    </row>
    <row r="51" spans="1:25" ht="19.5" customHeight="1">
      <c r="A51" s="19"/>
      <c r="B51" s="19"/>
      <c r="C51" s="20" t="s">
        <v>68</v>
      </c>
      <c r="D51" s="55"/>
      <c r="E51" s="22"/>
      <c r="F51" s="56"/>
      <c r="G51" s="19"/>
      <c r="H51" s="57"/>
      <c r="I51" s="19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</row>
    <row r="52" spans="1:25" ht="45" customHeight="1">
      <c r="A52" s="49">
        <v>0</v>
      </c>
      <c r="B52" s="50"/>
      <c r="C52" s="35" t="s">
        <v>69</v>
      </c>
      <c r="D52" s="36"/>
      <c r="E52" s="51">
        <v>90</v>
      </c>
      <c r="F52" s="38">
        <v>4.9000000000000004</v>
      </c>
      <c r="G52" s="52">
        <f t="shared" ref="G52:G53" si="10">(F52*A52)</f>
        <v>0</v>
      </c>
      <c r="H52" s="53">
        <f t="shared" ref="H52:H53" si="11">(E52*A52)/1000</f>
        <v>0</v>
      </c>
      <c r="I52" s="33">
        <v>9782875452634</v>
      </c>
    </row>
    <row r="53" spans="1:25" ht="45" customHeight="1">
      <c r="A53" s="33">
        <v>0</v>
      </c>
      <c r="B53" s="50"/>
      <c r="C53" s="35" t="s">
        <v>70</v>
      </c>
      <c r="D53" s="36"/>
      <c r="E53" s="37">
        <v>98</v>
      </c>
      <c r="F53" s="38">
        <v>4.9000000000000004</v>
      </c>
      <c r="G53" s="39">
        <f t="shared" si="10"/>
        <v>0</v>
      </c>
      <c r="H53" s="40">
        <f t="shared" si="11"/>
        <v>0</v>
      </c>
      <c r="I53" s="33">
        <v>9782875452641</v>
      </c>
    </row>
    <row r="54" spans="1:25" ht="19.5" customHeight="1">
      <c r="A54" s="19"/>
      <c r="B54" s="19"/>
      <c r="C54" s="20" t="s">
        <v>71</v>
      </c>
      <c r="D54" s="55"/>
      <c r="E54" s="22"/>
      <c r="F54" s="56"/>
      <c r="G54" s="19"/>
      <c r="H54" s="57"/>
      <c r="I54" s="19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</row>
    <row r="55" spans="1:25" ht="45" customHeight="1">
      <c r="A55" s="49">
        <v>0</v>
      </c>
      <c r="B55" s="50"/>
      <c r="C55" s="35" t="s">
        <v>72</v>
      </c>
      <c r="D55" s="36" t="s">
        <v>73</v>
      </c>
      <c r="E55" s="51">
        <v>242</v>
      </c>
      <c r="F55" s="38">
        <v>12</v>
      </c>
      <c r="G55" s="52">
        <f t="shared" ref="G55:G65" si="12">(F55*A55)</f>
        <v>0</v>
      </c>
      <c r="H55" s="53">
        <f t="shared" ref="H55:H65" si="13">(E55*A55)/1000</f>
        <v>0</v>
      </c>
      <c r="I55" s="33">
        <v>9782875450906</v>
      </c>
    </row>
    <row r="56" spans="1:25" ht="45" customHeight="1">
      <c r="A56" s="49">
        <v>0</v>
      </c>
      <c r="B56" s="50"/>
      <c r="C56" s="35" t="s">
        <v>74</v>
      </c>
      <c r="D56" s="36" t="s">
        <v>75</v>
      </c>
      <c r="E56" s="51">
        <v>241</v>
      </c>
      <c r="F56" s="38">
        <v>9</v>
      </c>
      <c r="G56" s="52">
        <f t="shared" si="12"/>
        <v>0</v>
      </c>
      <c r="H56" s="53">
        <f t="shared" si="13"/>
        <v>0</v>
      </c>
      <c r="I56" s="33">
        <v>9782875450395</v>
      </c>
    </row>
    <row r="57" spans="1:25" ht="45" customHeight="1">
      <c r="A57" s="49">
        <v>0</v>
      </c>
      <c r="B57" s="50"/>
      <c r="C57" s="35" t="s">
        <v>76</v>
      </c>
      <c r="D57" s="36" t="s">
        <v>77</v>
      </c>
      <c r="E57" s="51">
        <v>255</v>
      </c>
      <c r="F57" s="38">
        <v>10</v>
      </c>
      <c r="G57" s="52">
        <f t="shared" si="12"/>
        <v>0</v>
      </c>
      <c r="H57" s="53">
        <f t="shared" si="13"/>
        <v>0</v>
      </c>
      <c r="I57" s="33">
        <v>9782875450814</v>
      </c>
    </row>
    <row r="58" spans="1:25" ht="45" customHeight="1">
      <c r="A58" s="49">
        <v>0</v>
      </c>
      <c r="B58" s="50"/>
      <c r="C58" s="35" t="s">
        <v>78</v>
      </c>
      <c r="D58" s="36" t="s">
        <v>20</v>
      </c>
      <c r="E58" s="51">
        <v>276</v>
      </c>
      <c r="F58" s="38">
        <v>10</v>
      </c>
      <c r="G58" s="52">
        <f t="shared" si="12"/>
        <v>0</v>
      </c>
      <c r="H58" s="53">
        <f t="shared" si="13"/>
        <v>0</v>
      </c>
      <c r="I58" s="33">
        <v>9782875451774</v>
      </c>
    </row>
    <row r="59" spans="1:25" ht="45" customHeight="1">
      <c r="A59" s="49">
        <v>0</v>
      </c>
      <c r="B59" s="50"/>
      <c r="C59" s="35" t="s">
        <v>79</v>
      </c>
      <c r="D59" s="36" t="s">
        <v>77</v>
      </c>
      <c r="E59" s="51">
        <v>221</v>
      </c>
      <c r="F59" s="38">
        <v>10</v>
      </c>
      <c r="G59" s="52">
        <f t="shared" si="12"/>
        <v>0</v>
      </c>
      <c r="H59" s="53">
        <f t="shared" si="13"/>
        <v>0</v>
      </c>
      <c r="I59" s="33">
        <v>9782875450265</v>
      </c>
    </row>
    <row r="60" spans="1:25" ht="45" customHeight="1">
      <c r="A60" s="49">
        <v>0</v>
      </c>
      <c r="B60" s="50"/>
      <c r="C60" s="35" t="s">
        <v>80</v>
      </c>
      <c r="D60" s="36" t="s">
        <v>20</v>
      </c>
      <c r="E60" s="51">
        <v>141</v>
      </c>
      <c r="F60" s="38">
        <v>5.5</v>
      </c>
      <c r="G60" s="52">
        <f t="shared" si="12"/>
        <v>0</v>
      </c>
      <c r="H60" s="53">
        <f t="shared" si="13"/>
        <v>0</v>
      </c>
      <c r="I60" s="33">
        <v>9782875450302</v>
      </c>
    </row>
    <row r="61" spans="1:25" ht="45" customHeight="1">
      <c r="A61" s="49">
        <v>0</v>
      </c>
      <c r="B61" s="50"/>
      <c r="C61" s="35" t="s">
        <v>81</v>
      </c>
      <c r="D61" s="36" t="s">
        <v>82</v>
      </c>
      <c r="E61" s="51">
        <v>232</v>
      </c>
      <c r="F61" s="38">
        <v>9</v>
      </c>
      <c r="G61" s="52">
        <f t="shared" si="12"/>
        <v>0</v>
      </c>
      <c r="H61" s="53">
        <f t="shared" si="13"/>
        <v>0</v>
      </c>
      <c r="I61" s="33">
        <v>9782875450470</v>
      </c>
    </row>
    <row r="62" spans="1:25" ht="45" customHeight="1">
      <c r="A62" s="49">
        <v>0</v>
      </c>
      <c r="B62" s="50"/>
      <c r="C62" s="65" t="s">
        <v>83</v>
      </c>
      <c r="D62" s="36" t="s">
        <v>84</v>
      </c>
      <c r="E62" s="51">
        <v>163</v>
      </c>
      <c r="F62" s="38">
        <v>8</v>
      </c>
      <c r="G62" s="52">
        <f t="shared" si="12"/>
        <v>0</v>
      </c>
      <c r="H62" s="53">
        <f t="shared" si="13"/>
        <v>0</v>
      </c>
      <c r="I62" s="33">
        <v>9782875450463</v>
      </c>
    </row>
    <row r="63" spans="1:25" ht="45" customHeight="1">
      <c r="A63" s="49">
        <v>0</v>
      </c>
      <c r="B63" s="50"/>
      <c r="C63" s="35" t="s">
        <v>85</v>
      </c>
      <c r="D63" s="36" t="s">
        <v>86</v>
      </c>
      <c r="E63" s="51">
        <v>157</v>
      </c>
      <c r="F63" s="38">
        <v>6.5</v>
      </c>
      <c r="G63" s="52">
        <f t="shared" si="12"/>
        <v>0</v>
      </c>
      <c r="H63" s="53">
        <f t="shared" si="13"/>
        <v>0</v>
      </c>
      <c r="I63" s="33">
        <v>9782875450777</v>
      </c>
    </row>
    <row r="64" spans="1:25" ht="45" customHeight="1">
      <c r="A64" s="49">
        <v>0</v>
      </c>
      <c r="B64" s="50"/>
      <c r="C64" s="35" t="s">
        <v>87</v>
      </c>
      <c r="D64" s="36" t="s">
        <v>88</v>
      </c>
      <c r="E64" s="51">
        <v>141</v>
      </c>
      <c r="F64" s="38">
        <v>6</v>
      </c>
      <c r="G64" s="52">
        <f t="shared" si="12"/>
        <v>0</v>
      </c>
      <c r="H64" s="53">
        <f t="shared" si="13"/>
        <v>0</v>
      </c>
      <c r="I64" s="33">
        <v>9782875450319</v>
      </c>
    </row>
    <row r="65" spans="1:25" ht="45" customHeight="1">
      <c r="A65" s="49">
        <v>0</v>
      </c>
      <c r="B65" s="50"/>
      <c r="C65" s="35" t="s">
        <v>89</v>
      </c>
      <c r="D65" s="36" t="s">
        <v>77</v>
      </c>
      <c r="E65" s="51">
        <v>165</v>
      </c>
      <c r="F65" s="38">
        <v>6</v>
      </c>
      <c r="G65" s="52">
        <f t="shared" si="12"/>
        <v>0</v>
      </c>
      <c r="H65" s="53">
        <f t="shared" si="13"/>
        <v>0</v>
      </c>
      <c r="I65" s="33">
        <v>9782875450135</v>
      </c>
    </row>
    <row r="66" spans="1:25" ht="19.5" customHeight="1">
      <c r="A66" s="19"/>
      <c r="B66" s="19"/>
      <c r="C66" s="20" t="s">
        <v>90</v>
      </c>
      <c r="D66" s="55"/>
      <c r="E66" s="22"/>
      <c r="F66" s="56"/>
      <c r="G66" s="19"/>
      <c r="H66" s="57"/>
      <c r="I66" s="19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</row>
    <row r="67" spans="1:25" ht="45" customHeight="1">
      <c r="A67" s="49">
        <v>0</v>
      </c>
      <c r="B67" s="50"/>
      <c r="C67" s="59" t="s">
        <v>91</v>
      </c>
      <c r="D67" s="36" t="s">
        <v>92</v>
      </c>
      <c r="E67" s="51">
        <v>103</v>
      </c>
      <c r="F67" s="60">
        <v>4</v>
      </c>
      <c r="G67" s="52">
        <f t="shared" ref="G67:G73" si="14">(F67*A67)</f>
        <v>0</v>
      </c>
      <c r="H67" s="53">
        <f t="shared" ref="H67:H73" si="15">(E67*A67)/1000</f>
        <v>0</v>
      </c>
      <c r="I67" s="49">
        <v>9782875450388</v>
      </c>
    </row>
    <row r="68" spans="1:25" ht="45" customHeight="1">
      <c r="A68" s="49">
        <v>0</v>
      </c>
      <c r="B68" s="50"/>
      <c r="C68" s="59" t="s">
        <v>93</v>
      </c>
      <c r="D68" s="36" t="s">
        <v>94</v>
      </c>
      <c r="E68" s="51">
        <v>208</v>
      </c>
      <c r="F68" s="60">
        <v>8</v>
      </c>
      <c r="G68" s="52">
        <f t="shared" si="14"/>
        <v>0</v>
      </c>
      <c r="H68" s="53">
        <f t="shared" si="15"/>
        <v>0</v>
      </c>
      <c r="I68" s="49">
        <v>9782875450401</v>
      </c>
    </row>
    <row r="69" spans="1:25" ht="45" customHeight="1">
      <c r="A69" s="49">
        <v>0</v>
      </c>
      <c r="B69" s="50"/>
      <c r="C69" s="59" t="s">
        <v>95</v>
      </c>
      <c r="D69" s="36" t="s">
        <v>94</v>
      </c>
      <c r="E69" s="51">
        <v>118</v>
      </c>
      <c r="F69" s="60">
        <v>5.5</v>
      </c>
      <c r="G69" s="52">
        <f t="shared" si="14"/>
        <v>0</v>
      </c>
      <c r="H69" s="53">
        <f t="shared" si="15"/>
        <v>0</v>
      </c>
      <c r="I69" s="49">
        <v>9782875450845</v>
      </c>
    </row>
    <row r="70" spans="1:25" ht="45" customHeight="1">
      <c r="A70" s="49">
        <v>0</v>
      </c>
      <c r="B70" s="50"/>
      <c r="C70" s="59" t="s">
        <v>96</v>
      </c>
      <c r="D70" s="36" t="s">
        <v>97</v>
      </c>
      <c r="E70" s="51">
        <v>120</v>
      </c>
      <c r="F70" s="60">
        <v>6.5</v>
      </c>
      <c r="G70" s="52">
        <f t="shared" si="14"/>
        <v>0</v>
      </c>
      <c r="H70" s="53">
        <f t="shared" si="15"/>
        <v>0</v>
      </c>
      <c r="I70" s="49">
        <v>9782875451279</v>
      </c>
    </row>
    <row r="71" spans="1:25" ht="45" customHeight="1">
      <c r="A71" s="49">
        <v>0</v>
      </c>
      <c r="B71" s="50"/>
      <c r="C71" s="66" t="s">
        <v>98</v>
      </c>
      <c r="D71" s="36" t="s">
        <v>99</v>
      </c>
      <c r="E71" s="51">
        <v>432</v>
      </c>
      <c r="F71" s="60">
        <v>12</v>
      </c>
      <c r="G71" s="52">
        <f t="shared" si="14"/>
        <v>0</v>
      </c>
      <c r="H71" s="53">
        <f t="shared" si="15"/>
        <v>0</v>
      </c>
      <c r="I71" s="49">
        <v>9782875450791</v>
      </c>
    </row>
    <row r="72" spans="1:25" ht="45" customHeight="1">
      <c r="A72" s="49">
        <v>0</v>
      </c>
      <c r="B72" s="50"/>
      <c r="C72" s="59" t="s">
        <v>100</v>
      </c>
      <c r="D72" s="36" t="s">
        <v>101</v>
      </c>
      <c r="E72" s="51">
        <v>281</v>
      </c>
      <c r="F72" s="60">
        <v>11</v>
      </c>
      <c r="G72" s="52">
        <f t="shared" si="14"/>
        <v>0</v>
      </c>
      <c r="H72" s="53">
        <f t="shared" si="15"/>
        <v>0</v>
      </c>
      <c r="I72" s="49">
        <v>9782875450784</v>
      </c>
    </row>
    <row r="73" spans="1:25" ht="45" customHeight="1">
      <c r="A73" s="49">
        <v>0</v>
      </c>
      <c r="B73" s="50"/>
      <c r="C73" s="59" t="s">
        <v>102</v>
      </c>
      <c r="D73" s="36" t="s">
        <v>103</v>
      </c>
      <c r="E73" s="51">
        <v>113</v>
      </c>
      <c r="F73" s="60">
        <v>5</v>
      </c>
      <c r="G73" s="52">
        <f t="shared" si="14"/>
        <v>0</v>
      </c>
      <c r="H73" s="53">
        <f t="shared" si="15"/>
        <v>0</v>
      </c>
      <c r="I73" s="49">
        <v>9782875450487</v>
      </c>
    </row>
    <row r="74" spans="1:25" ht="19.5" customHeight="1">
      <c r="A74" s="19"/>
      <c r="B74" s="19"/>
      <c r="C74" s="20" t="s">
        <v>104</v>
      </c>
      <c r="D74" s="55"/>
      <c r="E74" s="22"/>
      <c r="F74" s="56"/>
      <c r="G74" s="19"/>
      <c r="H74" s="57"/>
      <c r="I74" s="19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</row>
    <row r="75" spans="1:25" ht="45" customHeight="1">
      <c r="A75" s="49">
        <v>0</v>
      </c>
      <c r="B75" s="50"/>
      <c r="C75" s="59" t="s">
        <v>105</v>
      </c>
      <c r="D75" s="36" t="s">
        <v>106</v>
      </c>
      <c r="E75" s="51">
        <v>194</v>
      </c>
      <c r="F75" s="60">
        <v>6.5</v>
      </c>
      <c r="G75" s="52">
        <f t="shared" ref="G75:G76" si="16">(F75*A75)</f>
        <v>0</v>
      </c>
      <c r="H75" s="53">
        <f t="shared" ref="H75:H76" si="17">(E75*A75)/1000</f>
        <v>0</v>
      </c>
      <c r="I75" s="49">
        <v>9782875450883</v>
      </c>
    </row>
    <row r="76" spans="1:25" ht="45" customHeight="1">
      <c r="A76" s="49">
        <v>0</v>
      </c>
      <c r="B76" s="50"/>
      <c r="C76" s="59" t="s">
        <v>107</v>
      </c>
      <c r="D76" s="36" t="s">
        <v>106</v>
      </c>
      <c r="E76" s="51">
        <v>194</v>
      </c>
      <c r="F76" s="60">
        <v>6.5</v>
      </c>
      <c r="G76" s="52">
        <f t="shared" si="16"/>
        <v>0</v>
      </c>
      <c r="H76" s="53">
        <f t="shared" si="17"/>
        <v>0</v>
      </c>
      <c r="I76" s="49">
        <v>9782875450876</v>
      </c>
    </row>
    <row r="77" spans="1:25" ht="19.5" customHeight="1">
      <c r="A77" s="19"/>
      <c r="B77" s="19"/>
      <c r="C77" s="20" t="s">
        <v>108</v>
      </c>
      <c r="D77" s="55"/>
      <c r="E77" s="22"/>
      <c r="F77" s="56"/>
      <c r="G77" s="19"/>
      <c r="H77" s="57"/>
      <c r="I77" s="19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</row>
    <row r="78" spans="1:25" ht="45" customHeight="1">
      <c r="A78" s="49">
        <v>0</v>
      </c>
      <c r="B78" s="50"/>
      <c r="C78" s="35" t="s">
        <v>109</v>
      </c>
      <c r="D78" s="36" t="s">
        <v>110</v>
      </c>
      <c r="E78" s="51">
        <v>105</v>
      </c>
      <c r="F78" s="38">
        <v>4</v>
      </c>
      <c r="G78" s="52">
        <f t="shared" ref="G78:G80" si="18">(F78*A78)</f>
        <v>0</v>
      </c>
      <c r="H78" s="53">
        <f t="shared" ref="H78:H80" si="19">(E78*A78)/1000</f>
        <v>0</v>
      </c>
      <c r="I78" s="33">
        <v>9782930395548</v>
      </c>
    </row>
    <row r="79" spans="1:25" ht="45" customHeight="1">
      <c r="A79" s="49">
        <v>0</v>
      </c>
      <c r="B79" s="50"/>
      <c r="C79" s="35" t="s">
        <v>111</v>
      </c>
      <c r="D79" s="36" t="s">
        <v>110</v>
      </c>
      <c r="E79" s="51">
        <v>85</v>
      </c>
      <c r="F79" s="38">
        <v>4</v>
      </c>
      <c r="G79" s="52">
        <f t="shared" si="18"/>
        <v>0</v>
      </c>
      <c r="H79" s="53">
        <f t="shared" si="19"/>
        <v>0</v>
      </c>
      <c r="I79" s="33">
        <v>9782930395371</v>
      </c>
    </row>
    <row r="80" spans="1:25" ht="45" customHeight="1">
      <c r="A80" s="33">
        <v>0</v>
      </c>
      <c r="B80" s="50"/>
      <c r="C80" s="35" t="s">
        <v>112</v>
      </c>
      <c r="D80" s="36" t="s">
        <v>110</v>
      </c>
      <c r="E80" s="37">
        <v>116</v>
      </c>
      <c r="F80" s="38">
        <v>4</v>
      </c>
      <c r="G80" s="39">
        <f t="shared" si="18"/>
        <v>0</v>
      </c>
      <c r="H80" s="40">
        <f t="shared" si="19"/>
        <v>0</v>
      </c>
      <c r="I80" s="33">
        <v>9782930395555</v>
      </c>
    </row>
    <row r="81" spans="1:25" ht="19.5" customHeight="1">
      <c r="A81" s="19"/>
      <c r="B81" s="19"/>
      <c r="C81" s="20" t="s">
        <v>113</v>
      </c>
      <c r="D81" s="55"/>
      <c r="E81" s="22"/>
      <c r="F81" s="56"/>
      <c r="G81" s="19"/>
      <c r="H81" s="57"/>
      <c r="I81" s="19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</row>
    <row r="82" spans="1:25" ht="45" customHeight="1">
      <c r="A82" s="49">
        <v>0</v>
      </c>
      <c r="B82" s="50"/>
      <c r="C82" s="35" t="s">
        <v>114</v>
      </c>
      <c r="D82" s="36" t="s">
        <v>115</v>
      </c>
      <c r="E82" s="51">
        <v>56</v>
      </c>
      <c r="F82" s="38">
        <v>3</v>
      </c>
      <c r="G82" s="52">
        <f t="shared" ref="G82:G88" si="20">(F82*A82)</f>
        <v>0</v>
      </c>
      <c r="H82" s="53">
        <f t="shared" ref="H82:H88" si="21">(E82*A82)/1000</f>
        <v>0</v>
      </c>
      <c r="I82" s="33">
        <v>9782875450920</v>
      </c>
    </row>
    <row r="83" spans="1:25" ht="45" customHeight="1">
      <c r="A83" s="49">
        <v>0</v>
      </c>
      <c r="B83" s="50"/>
      <c r="C83" s="35" t="s">
        <v>116</v>
      </c>
      <c r="D83" s="36" t="s">
        <v>117</v>
      </c>
      <c r="E83" s="51">
        <v>60</v>
      </c>
      <c r="F83" s="38">
        <v>3</v>
      </c>
      <c r="G83" s="52">
        <f t="shared" si="20"/>
        <v>0</v>
      </c>
      <c r="H83" s="53">
        <f t="shared" si="21"/>
        <v>0</v>
      </c>
      <c r="I83" s="33">
        <v>9782875450968</v>
      </c>
    </row>
    <row r="84" spans="1:25" ht="45" customHeight="1">
      <c r="A84" s="24">
        <v>0</v>
      </c>
      <c r="B84" s="25"/>
      <c r="C84" s="62" t="s">
        <v>118</v>
      </c>
      <c r="D84" s="63" t="s">
        <v>117</v>
      </c>
      <c r="E84" s="64">
        <v>49</v>
      </c>
      <c r="F84" s="29">
        <v>3.5</v>
      </c>
      <c r="G84" s="30">
        <f t="shared" si="20"/>
        <v>0</v>
      </c>
      <c r="H84" s="31">
        <f t="shared" si="21"/>
        <v>0</v>
      </c>
      <c r="I84" s="32">
        <v>9782875452849</v>
      </c>
    </row>
    <row r="85" spans="1:25" ht="45" customHeight="1">
      <c r="A85" s="49">
        <v>0</v>
      </c>
      <c r="B85" s="50"/>
      <c r="C85" s="35" t="s">
        <v>119</v>
      </c>
      <c r="D85" s="36" t="s">
        <v>117</v>
      </c>
      <c r="E85" s="51">
        <v>49</v>
      </c>
      <c r="F85" s="38">
        <v>3</v>
      </c>
      <c r="G85" s="52">
        <f t="shared" si="20"/>
        <v>0</v>
      </c>
      <c r="H85" s="53">
        <f t="shared" si="21"/>
        <v>0</v>
      </c>
      <c r="I85" s="33">
        <v>9782875450821</v>
      </c>
    </row>
    <row r="86" spans="1:25" ht="45" customHeight="1">
      <c r="A86" s="41">
        <v>0</v>
      </c>
      <c r="B86" s="42"/>
      <c r="C86" s="43" t="s">
        <v>120</v>
      </c>
      <c r="D86" s="44" t="s">
        <v>117</v>
      </c>
      <c r="E86" s="45">
        <v>58</v>
      </c>
      <c r="F86" s="46">
        <v>3</v>
      </c>
      <c r="G86" s="47">
        <f t="shared" si="20"/>
        <v>0</v>
      </c>
      <c r="H86" s="48">
        <f t="shared" si="21"/>
        <v>0</v>
      </c>
      <c r="I86" s="41">
        <v>9782875451156</v>
      </c>
    </row>
    <row r="87" spans="1:25" ht="45" customHeight="1">
      <c r="A87" s="49">
        <v>0</v>
      </c>
      <c r="B87" s="50"/>
      <c r="C87" s="35" t="s">
        <v>121</v>
      </c>
      <c r="D87" s="36" t="s">
        <v>117</v>
      </c>
      <c r="E87" s="51">
        <v>56</v>
      </c>
      <c r="F87" s="38">
        <v>3</v>
      </c>
      <c r="G87" s="52">
        <f t="shared" si="20"/>
        <v>0</v>
      </c>
      <c r="H87" s="53">
        <f t="shared" si="21"/>
        <v>0</v>
      </c>
      <c r="I87" s="33">
        <v>9782875450890</v>
      </c>
    </row>
    <row r="88" spans="1:25" ht="45" customHeight="1">
      <c r="A88" s="49">
        <v>0</v>
      </c>
      <c r="B88" s="50"/>
      <c r="C88" s="35" t="s">
        <v>122</v>
      </c>
      <c r="D88" s="36" t="s">
        <v>66</v>
      </c>
      <c r="E88" s="51">
        <v>72</v>
      </c>
      <c r="F88" s="38">
        <v>3.5</v>
      </c>
      <c r="G88" s="52">
        <f t="shared" si="20"/>
        <v>0</v>
      </c>
      <c r="H88" s="53">
        <f t="shared" si="21"/>
        <v>0</v>
      </c>
      <c r="I88" s="33">
        <v>9782875451026</v>
      </c>
    </row>
    <row r="89" spans="1:25" ht="19.5" customHeight="1">
      <c r="A89" s="19"/>
      <c r="B89" s="19"/>
      <c r="C89" s="20" t="s">
        <v>123</v>
      </c>
      <c r="D89" s="55"/>
      <c r="E89" s="22"/>
      <c r="F89" s="56"/>
      <c r="G89" s="19"/>
      <c r="H89" s="57"/>
      <c r="I89" s="19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</row>
    <row r="90" spans="1:25" ht="45" customHeight="1">
      <c r="A90" s="49">
        <v>0</v>
      </c>
      <c r="B90" s="50"/>
      <c r="C90" s="35" t="s">
        <v>124</v>
      </c>
      <c r="D90" s="36" t="s">
        <v>125</v>
      </c>
      <c r="E90" s="51">
        <v>66</v>
      </c>
      <c r="F90" s="38">
        <v>2.8</v>
      </c>
      <c r="G90" s="52">
        <f t="shared" ref="G90:G99" si="22">(F90*A90)</f>
        <v>0</v>
      </c>
      <c r="H90" s="53">
        <f t="shared" ref="H90:H99" si="23">(E90*A90)/1000</f>
        <v>0</v>
      </c>
      <c r="I90" s="33">
        <v>9782875450586</v>
      </c>
    </row>
    <row r="91" spans="1:25" ht="45" customHeight="1">
      <c r="A91" s="33">
        <v>0</v>
      </c>
      <c r="B91" s="50"/>
      <c r="C91" s="35" t="s">
        <v>126</v>
      </c>
      <c r="D91" s="36" t="s">
        <v>125</v>
      </c>
      <c r="E91" s="37">
        <v>72</v>
      </c>
      <c r="F91" s="38">
        <v>2.8</v>
      </c>
      <c r="G91" s="39">
        <f t="shared" si="22"/>
        <v>0</v>
      </c>
      <c r="H91" s="40">
        <f t="shared" si="23"/>
        <v>0</v>
      </c>
      <c r="I91" s="33">
        <v>9782875450593</v>
      </c>
    </row>
    <row r="92" spans="1:25" ht="45" customHeight="1">
      <c r="A92" s="49">
        <v>0</v>
      </c>
      <c r="B92" s="50"/>
      <c r="C92" s="35" t="s">
        <v>127</v>
      </c>
      <c r="D92" s="36" t="s">
        <v>125</v>
      </c>
      <c r="E92" s="51">
        <v>70</v>
      </c>
      <c r="F92" s="38">
        <v>2.8</v>
      </c>
      <c r="G92" s="52">
        <f t="shared" si="22"/>
        <v>0</v>
      </c>
      <c r="H92" s="53">
        <f t="shared" si="23"/>
        <v>0</v>
      </c>
      <c r="I92" s="33">
        <v>9782875450616</v>
      </c>
    </row>
    <row r="93" spans="1:25" ht="45" customHeight="1">
      <c r="A93" s="49">
        <v>0</v>
      </c>
      <c r="B93" s="50"/>
      <c r="C93" s="35" t="s">
        <v>128</v>
      </c>
      <c r="D93" s="36" t="s">
        <v>125</v>
      </c>
      <c r="E93" s="51">
        <v>66</v>
      </c>
      <c r="F93" s="38">
        <v>2.8</v>
      </c>
      <c r="G93" s="52">
        <f t="shared" si="22"/>
        <v>0</v>
      </c>
      <c r="H93" s="53">
        <f t="shared" si="23"/>
        <v>0</v>
      </c>
      <c r="I93" s="33">
        <v>9782875450623</v>
      </c>
    </row>
    <row r="94" spans="1:25" ht="45" customHeight="1">
      <c r="A94" s="49">
        <v>0</v>
      </c>
      <c r="B94" s="50"/>
      <c r="C94" s="35" t="s">
        <v>129</v>
      </c>
      <c r="D94" s="36" t="s">
        <v>125</v>
      </c>
      <c r="E94" s="51">
        <v>72</v>
      </c>
      <c r="F94" s="38">
        <v>2.8</v>
      </c>
      <c r="G94" s="52">
        <f t="shared" si="22"/>
        <v>0</v>
      </c>
      <c r="H94" s="53">
        <f t="shared" si="23"/>
        <v>0</v>
      </c>
      <c r="I94" s="33">
        <v>9782875450630</v>
      </c>
    </row>
    <row r="95" spans="1:25" ht="45" customHeight="1">
      <c r="A95" s="49">
        <v>0</v>
      </c>
      <c r="B95" s="50"/>
      <c r="C95" s="35" t="s">
        <v>130</v>
      </c>
      <c r="D95" s="36" t="s">
        <v>125</v>
      </c>
      <c r="E95" s="51">
        <v>72</v>
      </c>
      <c r="F95" s="38">
        <v>2.8</v>
      </c>
      <c r="G95" s="52">
        <f t="shared" si="22"/>
        <v>0</v>
      </c>
      <c r="H95" s="53">
        <f t="shared" si="23"/>
        <v>0</v>
      </c>
      <c r="I95" s="33">
        <v>9782875450647</v>
      </c>
    </row>
    <row r="96" spans="1:25" ht="45" customHeight="1">
      <c r="A96" s="49">
        <v>0</v>
      </c>
      <c r="B96" s="50"/>
      <c r="C96" s="35" t="s">
        <v>131</v>
      </c>
      <c r="D96" s="36" t="s">
        <v>125</v>
      </c>
      <c r="E96" s="51">
        <v>65</v>
      </c>
      <c r="F96" s="38">
        <v>2.8</v>
      </c>
      <c r="G96" s="52">
        <f t="shared" si="22"/>
        <v>0</v>
      </c>
      <c r="H96" s="53">
        <f t="shared" si="23"/>
        <v>0</v>
      </c>
      <c r="I96" s="33">
        <v>9782875450654</v>
      </c>
    </row>
    <row r="97" spans="1:25" ht="45" customHeight="1">
      <c r="A97" s="49">
        <v>0</v>
      </c>
      <c r="B97" s="50"/>
      <c r="C97" s="35" t="s">
        <v>132</v>
      </c>
      <c r="D97" s="36" t="s">
        <v>125</v>
      </c>
      <c r="E97" s="51">
        <v>61</v>
      </c>
      <c r="F97" s="38">
        <v>2.8</v>
      </c>
      <c r="G97" s="52">
        <f t="shared" si="22"/>
        <v>0</v>
      </c>
      <c r="H97" s="53">
        <f t="shared" si="23"/>
        <v>0</v>
      </c>
      <c r="I97" s="33">
        <v>9782875450678</v>
      </c>
    </row>
    <row r="98" spans="1:25" ht="45" customHeight="1">
      <c r="A98" s="49">
        <v>0</v>
      </c>
      <c r="B98" s="50"/>
      <c r="C98" s="35" t="s">
        <v>133</v>
      </c>
      <c r="D98" s="36" t="s">
        <v>125</v>
      </c>
      <c r="E98" s="51">
        <v>73</v>
      </c>
      <c r="F98" s="38">
        <v>2.8</v>
      </c>
      <c r="G98" s="52">
        <f t="shared" si="22"/>
        <v>0</v>
      </c>
      <c r="H98" s="53">
        <f t="shared" si="23"/>
        <v>0</v>
      </c>
      <c r="I98" s="33">
        <v>9782875450692</v>
      </c>
    </row>
    <row r="99" spans="1:25" ht="45" customHeight="1">
      <c r="A99" s="49">
        <v>0</v>
      </c>
      <c r="B99" s="50"/>
      <c r="C99" s="35" t="s">
        <v>134</v>
      </c>
      <c r="D99" s="36" t="s">
        <v>125</v>
      </c>
      <c r="E99" s="51">
        <v>65</v>
      </c>
      <c r="F99" s="38">
        <v>2.8</v>
      </c>
      <c r="G99" s="52">
        <f t="shared" si="22"/>
        <v>0</v>
      </c>
      <c r="H99" s="53">
        <f t="shared" si="23"/>
        <v>0</v>
      </c>
      <c r="I99" s="33">
        <v>9782875450685</v>
      </c>
    </row>
    <row r="100" spans="1:25" ht="19.5" customHeight="1">
      <c r="A100" s="19"/>
      <c r="B100" s="19"/>
      <c r="C100" s="20" t="s">
        <v>135</v>
      </c>
      <c r="D100" s="55"/>
      <c r="E100" s="22"/>
      <c r="F100" s="56"/>
      <c r="G100" s="19"/>
      <c r="H100" s="57"/>
      <c r="I100" s="19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</row>
    <row r="101" spans="1:25" ht="45" customHeight="1">
      <c r="A101" s="49">
        <v>0</v>
      </c>
      <c r="B101" s="50"/>
      <c r="C101" s="35" t="s">
        <v>136</v>
      </c>
      <c r="D101" s="36" t="s">
        <v>125</v>
      </c>
      <c r="E101" s="51">
        <v>72</v>
      </c>
      <c r="F101" s="38">
        <v>2.8</v>
      </c>
      <c r="G101" s="52">
        <f t="shared" ref="G101:G108" si="24">(F101*A101)</f>
        <v>0</v>
      </c>
      <c r="H101" s="53">
        <f t="shared" ref="H101:H108" si="25">(E101*A101)/1000</f>
        <v>0</v>
      </c>
      <c r="I101" s="33">
        <v>9782875450760</v>
      </c>
    </row>
    <row r="102" spans="1:25" ht="45" customHeight="1">
      <c r="A102" s="49">
        <v>0</v>
      </c>
      <c r="B102" s="50"/>
      <c r="C102" s="59" t="s">
        <v>137</v>
      </c>
      <c r="D102" s="36" t="s">
        <v>125</v>
      </c>
      <c r="E102" s="51">
        <v>71</v>
      </c>
      <c r="F102" s="60">
        <v>2.8</v>
      </c>
      <c r="G102" s="52">
        <f t="shared" si="24"/>
        <v>0</v>
      </c>
      <c r="H102" s="53">
        <f t="shared" si="25"/>
        <v>0</v>
      </c>
      <c r="I102" s="49">
        <v>9782875450609</v>
      </c>
    </row>
    <row r="103" spans="1:25" ht="45" customHeight="1">
      <c r="A103" s="49">
        <v>0</v>
      </c>
      <c r="B103" s="50"/>
      <c r="C103" s="59" t="s">
        <v>138</v>
      </c>
      <c r="D103" s="36" t="s">
        <v>125</v>
      </c>
      <c r="E103" s="51">
        <v>70</v>
      </c>
      <c r="F103" s="60">
        <v>2.8</v>
      </c>
      <c r="G103" s="52">
        <f t="shared" si="24"/>
        <v>0</v>
      </c>
      <c r="H103" s="53">
        <f t="shared" si="25"/>
        <v>0</v>
      </c>
      <c r="I103" s="49">
        <v>9782875450708</v>
      </c>
    </row>
    <row r="104" spans="1:25" ht="45" customHeight="1">
      <c r="A104" s="49">
        <v>0</v>
      </c>
      <c r="B104" s="50"/>
      <c r="C104" s="59" t="s">
        <v>139</v>
      </c>
      <c r="D104" s="36" t="s">
        <v>125</v>
      </c>
      <c r="E104" s="51">
        <v>71</v>
      </c>
      <c r="F104" s="60">
        <v>2.8</v>
      </c>
      <c r="G104" s="52">
        <f t="shared" si="24"/>
        <v>0</v>
      </c>
      <c r="H104" s="53">
        <f t="shared" si="25"/>
        <v>0</v>
      </c>
      <c r="I104" s="49">
        <v>9782875450715</v>
      </c>
    </row>
    <row r="105" spans="1:25" ht="45" customHeight="1">
      <c r="A105" s="49">
        <v>0</v>
      </c>
      <c r="B105" s="50"/>
      <c r="C105" s="59" t="s">
        <v>140</v>
      </c>
      <c r="D105" s="36" t="s">
        <v>125</v>
      </c>
      <c r="E105" s="51">
        <v>61</v>
      </c>
      <c r="F105" s="60">
        <v>2.8</v>
      </c>
      <c r="G105" s="52">
        <f t="shared" si="24"/>
        <v>0</v>
      </c>
      <c r="H105" s="53">
        <f t="shared" si="25"/>
        <v>0</v>
      </c>
      <c r="I105" s="49">
        <v>9782875450722</v>
      </c>
    </row>
    <row r="106" spans="1:25" ht="45" customHeight="1">
      <c r="A106" s="49">
        <v>0</v>
      </c>
      <c r="B106" s="50"/>
      <c r="C106" s="59" t="s">
        <v>141</v>
      </c>
      <c r="D106" s="36" t="s">
        <v>125</v>
      </c>
      <c r="E106" s="51">
        <v>65</v>
      </c>
      <c r="F106" s="60">
        <v>2.8</v>
      </c>
      <c r="G106" s="52">
        <f t="shared" si="24"/>
        <v>0</v>
      </c>
      <c r="H106" s="53">
        <f t="shared" si="25"/>
        <v>0</v>
      </c>
      <c r="I106" s="49">
        <v>9782875450739</v>
      </c>
    </row>
    <row r="107" spans="1:25" ht="45" customHeight="1">
      <c r="A107" s="33">
        <v>0</v>
      </c>
      <c r="B107" s="50"/>
      <c r="C107" s="35" t="s">
        <v>142</v>
      </c>
      <c r="D107" s="36" t="s">
        <v>125</v>
      </c>
      <c r="E107" s="37">
        <v>72</v>
      </c>
      <c r="F107" s="38">
        <v>2.8</v>
      </c>
      <c r="G107" s="39">
        <f t="shared" si="24"/>
        <v>0</v>
      </c>
      <c r="H107" s="40">
        <f t="shared" si="25"/>
        <v>0</v>
      </c>
      <c r="I107" s="33">
        <v>9782875450746</v>
      </c>
    </row>
    <row r="108" spans="1:25" ht="45" customHeight="1">
      <c r="A108" s="49">
        <v>0</v>
      </c>
      <c r="B108" s="50"/>
      <c r="C108" s="59" t="s">
        <v>143</v>
      </c>
      <c r="D108" s="36" t="s">
        <v>125</v>
      </c>
      <c r="E108" s="51">
        <v>66</v>
      </c>
      <c r="F108" s="60">
        <v>2.8</v>
      </c>
      <c r="G108" s="52">
        <f t="shared" si="24"/>
        <v>0</v>
      </c>
      <c r="H108" s="53">
        <f t="shared" si="25"/>
        <v>0</v>
      </c>
      <c r="I108" s="49">
        <v>9782875450753</v>
      </c>
    </row>
    <row r="109" spans="1:25" ht="19.5" customHeight="1">
      <c r="A109" s="19"/>
      <c r="B109" s="19"/>
      <c r="C109" s="67" t="s">
        <v>144</v>
      </c>
      <c r="D109" s="55"/>
      <c r="E109" s="22"/>
      <c r="F109" s="56"/>
      <c r="G109" s="19"/>
      <c r="H109" s="57"/>
      <c r="I109" s="19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</row>
    <row r="110" spans="1:25" ht="45" customHeight="1">
      <c r="A110" s="24">
        <v>0</v>
      </c>
      <c r="B110" s="25"/>
      <c r="C110" s="68" t="s">
        <v>145</v>
      </c>
      <c r="D110" s="27" t="s">
        <v>146</v>
      </c>
      <c r="E110" s="64">
        <v>50</v>
      </c>
      <c r="F110" s="69">
        <v>2.5</v>
      </c>
      <c r="G110" s="30">
        <f t="shared" ref="G110:G113" si="26">(F110*A110)</f>
        <v>0</v>
      </c>
      <c r="H110" s="31">
        <f t="shared" ref="H110:H113" si="27">(E110*A110)/1000</f>
        <v>0</v>
      </c>
      <c r="I110" s="32">
        <v>9782875452832</v>
      </c>
    </row>
    <row r="111" spans="1:25" ht="45" customHeight="1">
      <c r="A111" s="24">
        <v>0</v>
      </c>
      <c r="B111" s="25"/>
      <c r="C111" s="68" t="s">
        <v>147</v>
      </c>
      <c r="D111" s="27" t="s">
        <v>146</v>
      </c>
      <c r="E111" s="64">
        <v>50</v>
      </c>
      <c r="F111" s="69">
        <v>2.5</v>
      </c>
      <c r="G111" s="30">
        <f t="shared" si="26"/>
        <v>0</v>
      </c>
      <c r="H111" s="31">
        <f t="shared" si="27"/>
        <v>0</v>
      </c>
      <c r="I111" s="32">
        <v>9782875452832</v>
      </c>
    </row>
    <row r="112" spans="1:25" ht="45" customHeight="1">
      <c r="A112" s="24">
        <v>0</v>
      </c>
      <c r="B112" s="25"/>
      <c r="C112" s="68" t="s">
        <v>148</v>
      </c>
      <c r="D112" s="27" t="s">
        <v>146</v>
      </c>
      <c r="E112" s="64">
        <v>50</v>
      </c>
      <c r="F112" s="69">
        <v>2.5</v>
      </c>
      <c r="G112" s="30">
        <f t="shared" si="26"/>
        <v>0</v>
      </c>
      <c r="H112" s="31">
        <f t="shared" si="27"/>
        <v>0</v>
      </c>
      <c r="I112" s="32">
        <v>9782875452832</v>
      </c>
    </row>
    <row r="113" spans="1:25" ht="45" customHeight="1">
      <c r="A113" s="24">
        <v>0</v>
      </c>
      <c r="B113" s="25"/>
      <c r="C113" s="68" t="s">
        <v>149</v>
      </c>
      <c r="D113" s="27" t="s">
        <v>146</v>
      </c>
      <c r="E113" s="64">
        <v>50</v>
      </c>
      <c r="F113" s="69">
        <v>2.5</v>
      </c>
      <c r="G113" s="30">
        <f t="shared" si="26"/>
        <v>0</v>
      </c>
      <c r="H113" s="31">
        <f t="shared" si="27"/>
        <v>0</v>
      </c>
      <c r="I113" s="32">
        <v>9782875452832</v>
      </c>
    </row>
    <row r="114" spans="1:25" ht="19.5" customHeight="1">
      <c r="A114" s="19"/>
      <c r="B114" s="19"/>
      <c r="C114" s="20" t="s">
        <v>150</v>
      </c>
      <c r="D114" s="55"/>
      <c r="E114" s="22"/>
      <c r="F114" s="56"/>
      <c r="G114" s="19"/>
      <c r="H114" s="57"/>
      <c r="I114" s="19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</row>
    <row r="115" spans="1:25" ht="45" customHeight="1">
      <c r="A115" s="49">
        <v>0</v>
      </c>
      <c r="B115" s="50"/>
      <c r="C115" s="35" t="s">
        <v>151</v>
      </c>
      <c r="D115" s="36" t="s">
        <v>152</v>
      </c>
      <c r="E115" s="51">
        <v>90</v>
      </c>
      <c r="F115" s="38">
        <v>3</v>
      </c>
      <c r="G115" s="52">
        <f t="shared" ref="G115:G127" si="28">(F115*A115)</f>
        <v>0</v>
      </c>
      <c r="H115" s="53">
        <f t="shared" ref="H115:H127" si="29">(E115*A115)/1000</f>
        <v>0</v>
      </c>
      <c r="I115" s="33">
        <v>9782875451842</v>
      </c>
    </row>
    <row r="116" spans="1:25" ht="45" customHeight="1">
      <c r="A116" s="33">
        <v>0</v>
      </c>
      <c r="B116" s="50"/>
      <c r="C116" s="35" t="s">
        <v>153</v>
      </c>
      <c r="D116" s="36" t="s">
        <v>152</v>
      </c>
      <c r="E116" s="37">
        <v>90</v>
      </c>
      <c r="F116" s="38">
        <v>3</v>
      </c>
      <c r="G116" s="39">
        <f t="shared" si="28"/>
        <v>0</v>
      </c>
      <c r="H116" s="40">
        <f t="shared" si="29"/>
        <v>0</v>
      </c>
      <c r="I116" s="33">
        <v>9782875452665</v>
      </c>
    </row>
    <row r="117" spans="1:25" ht="45" customHeight="1">
      <c r="A117" s="24">
        <v>0</v>
      </c>
      <c r="B117" s="25"/>
      <c r="C117" s="62" t="s">
        <v>154</v>
      </c>
      <c r="D117" s="63" t="s">
        <v>152</v>
      </c>
      <c r="E117" s="64">
        <v>90</v>
      </c>
      <c r="F117" s="29">
        <v>3</v>
      </c>
      <c r="G117" s="30">
        <f t="shared" si="28"/>
        <v>0</v>
      </c>
      <c r="H117" s="31">
        <f t="shared" si="29"/>
        <v>0</v>
      </c>
      <c r="I117" s="32">
        <v>9782875452665</v>
      </c>
    </row>
    <row r="118" spans="1:25" ht="45" customHeight="1">
      <c r="A118" s="33">
        <v>0</v>
      </c>
      <c r="B118" s="50"/>
      <c r="C118" s="35" t="s">
        <v>155</v>
      </c>
      <c r="D118" s="36" t="s">
        <v>152</v>
      </c>
      <c r="E118" s="37">
        <v>90</v>
      </c>
      <c r="F118" s="38">
        <v>2.5</v>
      </c>
      <c r="G118" s="39">
        <f t="shared" si="28"/>
        <v>0</v>
      </c>
      <c r="H118" s="40">
        <f t="shared" si="29"/>
        <v>0</v>
      </c>
      <c r="I118" s="33">
        <v>9782875451845</v>
      </c>
    </row>
    <row r="119" spans="1:25" ht="45" customHeight="1">
      <c r="A119" s="33">
        <v>0</v>
      </c>
      <c r="B119" s="50"/>
      <c r="C119" s="35" t="s">
        <v>156</v>
      </c>
      <c r="D119" s="36" t="s">
        <v>152</v>
      </c>
      <c r="E119" s="37">
        <v>90</v>
      </c>
      <c r="F119" s="38">
        <v>2.5</v>
      </c>
      <c r="G119" s="39">
        <f t="shared" si="28"/>
        <v>0</v>
      </c>
      <c r="H119" s="40">
        <f t="shared" si="29"/>
        <v>0</v>
      </c>
      <c r="I119" s="33">
        <v>9782875451846</v>
      </c>
    </row>
    <row r="120" spans="1:25" ht="45" customHeight="1">
      <c r="A120" s="33">
        <v>0</v>
      </c>
      <c r="B120" s="50"/>
      <c r="C120" s="35" t="s">
        <v>157</v>
      </c>
      <c r="D120" s="36" t="s">
        <v>152</v>
      </c>
      <c r="E120" s="37">
        <v>90</v>
      </c>
      <c r="F120" s="38">
        <v>2.5</v>
      </c>
      <c r="G120" s="39">
        <f t="shared" si="28"/>
        <v>0</v>
      </c>
      <c r="H120" s="40">
        <f t="shared" si="29"/>
        <v>0</v>
      </c>
      <c r="I120" s="33">
        <v>9782875451835</v>
      </c>
    </row>
    <row r="121" spans="1:25" ht="45" customHeight="1">
      <c r="A121" s="33">
        <v>0</v>
      </c>
      <c r="B121" s="50"/>
      <c r="C121" s="35" t="s">
        <v>158</v>
      </c>
      <c r="D121" s="36" t="s">
        <v>152</v>
      </c>
      <c r="E121" s="37">
        <v>90</v>
      </c>
      <c r="F121" s="38">
        <v>2.5</v>
      </c>
      <c r="G121" s="39">
        <f t="shared" si="28"/>
        <v>0</v>
      </c>
      <c r="H121" s="40">
        <f t="shared" si="29"/>
        <v>0</v>
      </c>
      <c r="I121" s="33">
        <v>9782875451848</v>
      </c>
    </row>
    <row r="122" spans="1:25" ht="45" customHeight="1">
      <c r="A122" s="33">
        <v>0</v>
      </c>
      <c r="B122" s="50"/>
      <c r="C122" s="35" t="s">
        <v>159</v>
      </c>
      <c r="D122" s="36" t="s">
        <v>152</v>
      </c>
      <c r="E122" s="37">
        <v>90</v>
      </c>
      <c r="F122" s="38">
        <v>2.5</v>
      </c>
      <c r="G122" s="39">
        <f t="shared" si="28"/>
        <v>0</v>
      </c>
      <c r="H122" s="40">
        <f t="shared" si="29"/>
        <v>0</v>
      </c>
      <c r="I122" s="33">
        <v>9782875451849</v>
      </c>
    </row>
    <row r="123" spans="1:25" ht="45" customHeight="1">
      <c r="A123" s="24">
        <v>0</v>
      </c>
      <c r="B123" s="25"/>
      <c r="C123" s="62" t="s">
        <v>160</v>
      </c>
      <c r="D123" s="63" t="s">
        <v>152</v>
      </c>
      <c r="E123" s="64">
        <v>90</v>
      </c>
      <c r="F123" s="29">
        <v>3</v>
      </c>
      <c r="G123" s="30">
        <f t="shared" si="28"/>
        <v>0</v>
      </c>
      <c r="H123" s="31">
        <f t="shared" si="29"/>
        <v>0</v>
      </c>
      <c r="I123" s="32">
        <v>9782875452665</v>
      </c>
    </row>
    <row r="124" spans="1:25" ht="45" customHeight="1">
      <c r="A124" s="33">
        <v>0</v>
      </c>
      <c r="B124" s="50"/>
      <c r="C124" s="35" t="s">
        <v>467</v>
      </c>
      <c r="D124" s="36" t="s">
        <v>152</v>
      </c>
      <c r="E124" s="37">
        <v>90</v>
      </c>
      <c r="F124" s="38">
        <v>3</v>
      </c>
      <c r="G124" s="39">
        <f t="shared" si="28"/>
        <v>0</v>
      </c>
      <c r="H124" s="40">
        <f t="shared" si="29"/>
        <v>0</v>
      </c>
      <c r="I124" s="33">
        <v>9782875452665</v>
      </c>
    </row>
    <row r="125" spans="1:25" ht="45" customHeight="1">
      <c r="A125" s="33">
        <v>0</v>
      </c>
      <c r="B125" s="50"/>
      <c r="C125" s="35" t="s">
        <v>161</v>
      </c>
      <c r="D125" s="36" t="s">
        <v>152</v>
      </c>
      <c r="E125" s="37">
        <v>90</v>
      </c>
      <c r="F125" s="38">
        <v>2.5</v>
      </c>
      <c r="G125" s="39">
        <f t="shared" si="28"/>
        <v>0</v>
      </c>
      <c r="H125" s="40">
        <f t="shared" si="29"/>
        <v>0</v>
      </c>
      <c r="I125" s="33">
        <v>9782875452283</v>
      </c>
    </row>
    <row r="126" spans="1:25" ht="45" customHeight="1">
      <c r="A126" s="33">
        <v>0</v>
      </c>
      <c r="B126" s="50"/>
      <c r="C126" s="35" t="s">
        <v>162</v>
      </c>
      <c r="D126" s="36" t="s">
        <v>152</v>
      </c>
      <c r="E126" s="37">
        <v>90</v>
      </c>
      <c r="F126" s="38">
        <v>3</v>
      </c>
      <c r="G126" s="39">
        <f t="shared" si="28"/>
        <v>0</v>
      </c>
      <c r="H126" s="40">
        <f t="shared" si="29"/>
        <v>0</v>
      </c>
      <c r="I126" s="33">
        <v>9782875452665</v>
      </c>
    </row>
    <row r="127" spans="1:25" ht="45" customHeight="1">
      <c r="A127" s="33">
        <v>0</v>
      </c>
      <c r="B127" s="50"/>
      <c r="C127" s="35" t="s">
        <v>163</v>
      </c>
      <c r="D127" s="36" t="s">
        <v>152</v>
      </c>
      <c r="E127" s="37">
        <v>90</v>
      </c>
      <c r="F127" s="38">
        <v>3</v>
      </c>
      <c r="G127" s="39">
        <f t="shared" si="28"/>
        <v>0</v>
      </c>
      <c r="H127" s="40">
        <f t="shared" si="29"/>
        <v>0</v>
      </c>
      <c r="I127" s="33">
        <v>9782875452665</v>
      </c>
    </row>
    <row r="128" spans="1:25" ht="19.5" customHeight="1">
      <c r="A128" s="19"/>
      <c r="B128" s="19"/>
      <c r="C128" s="20" t="s">
        <v>164</v>
      </c>
      <c r="D128" s="55"/>
      <c r="E128" s="22"/>
      <c r="F128" s="56"/>
      <c r="G128" s="19"/>
      <c r="H128" s="57"/>
      <c r="I128" s="19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</row>
    <row r="129" spans="1:25" ht="45" customHeight="1">
      <c r="A129" s="49">
        <v>0</v>
      </c>
      <c r="B129" s="50"/>
      <c r="C129" s="35" t="s">
        <v>165</v>
      </c>
      <c r="D129" s="36"/>
      <c r="E129" s="51">
        <v>96</v>
      </c>
      <c r="F129" s="38">
        <v>3</v>
      </c>
      <c r="G129" s="52">
        <f t="shared" ref="G129:G130" si="30">(F129*A129)</f>
        <v>0</v>
      </c>
      <c r="H129" s="53">
        <f t="shared" ref="H129:H130" si="31">(E129*A129)/1000</f>
        <v>0</v>
      </c>
      <c r="I129" s="33">
        <v>9782875450142</v>
      </c>
    </row>
    <row r="130" spans="1:25" ht="45" customHeight="1">
      <c r="A130" s="49">
        <v>0</v>
      </c>
      <c r="B130" s="50"/>
      <c r="C130" s="35" t="s">
        <v>166</v>
      </c>
      <c r="D130" s="36"/>
      <c r="E130" s="51">
        <v>96</v>
      </c>
      <c r="F130" s="38">
        <v>3</v>
      </c>
      <c r="G130" s="52">
        <f t="shared" si="30"/>
        <v>0</v>
      </c>
      <c r="H130" s="53">
        <f t="shared" si="31"/>
        <v>0</v>
      </c>
      <c r="I130" s="33">
        <v>9782875450142</v>
      </c>
    </row>
    <row r="131" spans="1:25" ht="19.5" customHeight="1">
      <c r="A131" s="19"/>
      <c r="B131" s="19"/>
      <c r="C131" s="20" t="s">
        <v>167</v>
      </c>
      <c r="D131" s="55"/>
      <c r="E131" s="22"/>
      <c r="F131" s="56"/>
      <c r="G131" s="19"/>
      <c r="H131" s="57"/>
      <c r="I131" s="19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</row>
    <row r="132" spans="1:25" ht="45" customHeight="1">
      <c r="A132" s="101">
        <v>0</v>
      </c>
      <c r="B132" s="102"/>
      <c r="C132" s="103" t="s">
        <v>168</v>
      </c>
      <c r="D132" s="103" t="s">
        <v>152</v>
      </c>
      <c r="E132" s="104">
        <v>50</v>
      </c>
      <c r="F132" s="105">
        <v>2.5</v>
      </c>
      <c r="G132" s="106">
        <f t="shared" ref="G132:G135" si="32">(F132*A132)</f>
        <v>0</v>
      </c>
      <c r="H132" s="107">
        <f t="shared" ref="H132:H135" si="33">(E132*A132)/1000</f>
        <v>0</v>
      </c>
      <c r="I132" s="101">
        <v>9782875452672</v>
      </c>
    </row>
    <row r="133" spans="1:25" ht="45" customHeight="1">
      <c r="A133" s="33">
        <v>0</v>
      </c>
      <c r="B133" s="50"/>
      <c r="C133" s="70" t="s">
        <v>169</v>
      </c>
      <c r="D133" s="36" t="s">
        <v>152</v>
      </c>
      <c r="E133" s="37">
        <v>50</v>
      </c>
      <c r="F133" s="38">
        <v>2.5</v>
      </c>
      <c r="G133" s="39">
        <f t="shared" si="32"/>
        <v>0</v>
      </c>
      <c r="H133" s="40">
        <f t="shared" si="33"/>
        <v>0</v>
      </c>
      <c r="I133" s="33">
        <v>9782875451552</v>
      </c>
    </row>
    <row r="134" spans="1:25" ht="45" customHeight="1">
      <c r="A134" s="33">
        <v>0</v>
      </c>
      <c r="B134" s="50"/>
      <c r="C134" s="70" t="s">
        <v>170</v>
      </c>
      <c r="D134" s="36" t="s">
        <v>152</v>
      </c>
      <c r="E134" s="37">
        <v>50</v>
      </c>
      <c r="F134" s="38">
        <v>2.5</v>
      </c>
      <c r="G134" s="39">
        <f t="shared" si="32"/>
        <v>0</v>
      </c>
      <c r="H134" s="40">
        <f t="shared" si="33"/>
        <v>0</v>
      </c>
      <c r="I134" s="33">
        <v>9782875451552</v>
      </c>
    </row>
    <row r="135" spans="1:25" ht="45" customHeight="1">
      <c r="A135" s="33">
        <v>0</v>
      </c>
      <c r="B135" s="50"/>
      <c r="C135" s="70" t="s">
        <v>171</v>
      </c>
      <c r="D135" s="36" t="s">
        <v>152</v>
      </c>
      <c r="E135" s="37">
        <v>50</v>
      </c>
      <c r="F135" s="38">
        <v>2.5</v>
      </c>
      <c r="G135" s="39">
        <f t="shared" si="32"/>
        <v>0</v>
      </c>
      <c r="H135" s="40">
        <f t="shared" si="33"/>
        <v>0</v>
      </c>
      <c r="I135" s="33">
        <v>9782875452672</v>
      </c>
    </row>
    <row r="136" spans="1:25" ht="19.5" customHeight="1">
      <c r="A136" s="19"/>
      <c r="B136" s="19"/>
      <c r="C136" s="20" t="s">
        <v>172</v>
      </c>
      <c r="D136" s="55"/>
      <c r="E136" s="22"/>
      <c r="F136" s="56"/>
      <c r="G136" s="19"/>
      <c r="H136" s="57"/>
      <c r="I136" s="19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</row>
    <row r="137" spans="1:25" ht="45" customHeight="1">
      <c r="A137" s="33">
        <v>0</v>
      </c>
      <c r="B137" s="50"/>
      <c r="C137" s="35" t="s">
        <v>173</v>
      </c>
      <c r="D137" s="36"/>
      <c r="E137" s="37">
        <v>65</v>
      </c>
      <c r="F137" s="38">
        <v>3</v>
      </c>
      <c r="G137" s="39">
        <f t="shared" ref="G137:G146" si="34">(F137*A137)</f>
        <v>0</v>
      </c>
      <c r="H137" s="40">
        <f t="shared" ref="H137:H146" si="35">(E137*A137)/1000</f>
        <v>0</v>
      </c>
      <c r="I137" s="33">
        <v>9782875452689</v>
      </c>
    </row>
    <row r="138" spans="1:25" ht="45" customHeight="1">
      <c r="A138" s="33">
        <v>0</v>
      </c>
      <c r="B138" s="50"/>
      <c r="C138" s="35" t="s">
        <v>174</v>
      </c>
      <c r="D138" s="36"/>
      <c r="E138" s="37">
        <v>65</v>
      </c>
      <c r="F138" s="38">
        <v>3</v>
      </c>
      <c r="G138" s="39">
        <f t="shared" si="34"/>
        <v>0</v>
      </c>
      <c r="H138" s="40">
        <f t="shared" si="35"/>
        <v>0</v>
      </c>
      <c r="I138" s="33">
        <v>9782875452689</v>
      </c>
    </row>
    <row r="139" spans="1:25" ht="45" customHeight="1">
      <c r="A139" s="33">
        <v>0</v>
      </c>
      <c r="B139" s="50"/>
      <c r="C139" s="35" t="s">
        <v>175</v>
      </c>
      <c r="D139" s="36"/>
      <c r="E139" s="37">
        <v>65</v>
      </c>
      <c r="F139" s="38">
        <v>3</v>
      </c>
      <c r="G139" s="39">
        <f t="shared" si="34"/>
        <v>0</v>
      </c>
      <c r="H139" s="40">
        <f t="shared" si="35"/>
        <v>0</v>
      </c>
      <c r="I139" s="33">
        <v>9782875452689</v>
      </c>
    </row>
    <row r="140" spans="1:25" ht="45" customHeight="1">
      <c r="A140" s="33">
        <v>0</v>
      </c>
      <c r="B140" s="50"/>
      <c r="C140" s="35" t="s">
        <v>176</v>
      </c>
      <c r="D140" s="36"/>
      <c r="E140" s="37">
        <v>65</v>
      </c>
      <c r="F140" s="38">
        <v>3</v>
      </c>
      <c r="G140" s="39">
        <f t="shared" si="34"/>
        <v>0</v>
      </c>
      <c r="H140" s="40">
        <f t="shared" si="35"/>
        <v>0</v>
      </c>
      <c r="I140" s="33">
        <v>9782875452689</v>
      </c>
    </row>
    <row r="141" spans="1:25" ht="45" customHeight="1">
      <c r="A141" s="33">
        <v>0</v>
      </c>
      <c r="B141" s="50"/>
      <c r="C141" s="35" t="s">
        <v>177</v>
      </c>
      <c r="D141" s="36"/>
      <c r="E141" s="37">
        <v>65</v>
      </c>
      <c r="F141" s="38">
        <v>3</v>
      </c>
      <c r="G141" s="39">
        <f t="shared" si="34"/>
        <v>0</v>
      </c>
      <c r="H141" s="40">
        <f t="shared" si="35"/>
        <v>0</v>
      </c>
      <c r="I141" s="33">
        <v>9782875452689</v>
      </c>
    </row>
    <row r="142" spans="1:25" ht="45" customHeight="1">
      <c r="A142" s="33">
        <v>0</v>
      </c>
      <c r="B142" s="50"/>
      <c r="C142" s="35" t="s">
        <v>178</v>
      </c>
      <c r="D142" s="36"/>
      <c r="E142" s="37">
        <v>65</v>
      </c>
      <c r="F142" s="38">
        <v>3</v>
      </c>
      <c r="G142" s="39">
        <f t="shared" si="34"/>
        <v>0</v>
      </c>
      <c r="H142" s="40">
        <f t="shared" si="35"/>
        <v>0</v>
      </c>
      <c r="I142" s="33">
        <v>9782875452689</v>
      </c>
    </row>
    <row r="143" spans="1:25" ht="45" customHeight="1">
      <c r="A143" s="33">
        <v>0</v>
      </c>
      <c r="B143" s="50"/>
      <c r="C143" s="35" t="s">
        <v>179</v>
      </c>
      <c r="D143" s="36"/>
      <c r="E143" s="37">
        <v>65</v>
      </c>
      <c r="F143" s="38">
        <v>3</v>
      </c>
      <c r="G143" s="39">
        <f t="shared" si="34"/>
        <v>0</v>
      </c>
      <c r="H143" s="40">
        <f t="shared" si="35"/>
        <v>0</v>
      </c>
      <c r="I143" s="33">
        <v>9782875452689</v>
      </c>
    </row>
    <row r="144" spans="1:25" ht="45" customHeight="1">
      <c r="A144" s="33">
        <v>0</v>
      </c>
      <c r="B144" s="50"/>
      <c r="C144" s="35" t="s">
        <v>180</v>
      </c>
      <c r="D144" s="36"/>
      <c r="E144" s="37">
        <v>65</v>
      </c>
      <c r="F144" s="38">
        <v>3</v>
      </c>
      <c r="G144" s="39">
        <f t="shared" si="34"/>
        <v>0</v>
      </c>
      <c r="H144" s="40">
        <f t="shared" si="35"/>
        <v>0</v>
      </c>
      <c r="I144" s="33">
        <v>9782875452689</v>
      </c>
    </row>
    <row r="145" spans="1:25" ht="45" customHeight="1">
      <c r="A145" s="33">
        <v>0</v>
      </c>
      <c r="B145" s="50"/>
      <c r="C145" s="35" t="s">
        <v>181</v>
      </c>
      <c r="D145" s="36"/>
      <c r="E145" s="37">
        <v>65</v>
      </c>
      <c r="F145" s="38">
        <v>3</v>
      </c>
      <c r="G145" s="39">
        <f t="shared" si="34"/>
        <v>0</v>
      </c>
      <c r="H145" s="40">
        <f t="shared" si="35"/>
        <v>0</v>
      </c>
      <c r="I145" s="33">
        <v>9782875452689</v>
      </c>
    </row>
    <row r="146" spans="1:25" ht="45" customHeight="1">
      <c r="A146" s="33">
        <v>0</v>
      </c>
      <c r="B146" s="50"/>
      <c r="C146" s="35" t="s">
        <v>182</v>
      </c>
      <c r="D146" s="36"/>
      <c r="E146" s="37">
        <v>65</v>
      </c>
      <c r="F146" s="38">
        <v>3</v>
      </c>
      <c r="G146" s="39">
        <f t="shared" si="34"/>
        <v>0</v>
      </c>
      <c r="H146" s="40">
        <f t="shared" si="35"/>
        <v>0</v>
      </c>
      <c r="I146" s="33">
        <v>9782875452689</v>
      </c>
    </row>
    <row r="147" spans="1:25" ht="19.5" customHeight="1">
      <c r="A147" s="19"/>
      <c r="B147" s="19"/>
      <c r="C147" s="20" t="s">
        <v>183</v>
      </c>
      <c r="D147" s="55"/>
      <c r="E147" s="22"/>
      <c r="F147" s="56"/>
      <c r="G147" s="19"/>
      <c r="H147" s="57"/>
      <c r="I147" s="19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</row>
    <row r="148" spans="1:25" ht="45" customHeight="1">
      <c r="A148" s="49">
        <v>0</v>
      </c>
      <c r="B148" s="50"/>
      <c r="C148" s="35" t="s">
        <v>184</v>
      </c>
      <c r="D148" s="36" t="s">
        <v>185</v>
      </c>
      <c r="E148" s="51">
        <v>110</v>
      </c>
      <c r="F148" s="38">
        <v>3.5</v>
      </c>
      <c r="G148" s="52">
        <f t="shared" ref="G148:G151" si="36">(F148*A148)</f>
        <v>0</v>
      </c>
      <c r="H148" s="53">
        <f t="shared" ref="H148:H151" si="37">(E148*A148)/1000</f>
        <v>0</v>
      </c>
      <c r="I148" s="33">
        <v>9782875451309</v>
      </c>
    </row>
    <row r="149" spans="1:25" ht="45" customHeight="1">
      <c r="A149" s="49">
        <v>0</v>
      </c>
      <c r="B149" s="50"/>
      <c r="C149" s="35" t="s">
        <v>186</v>
      </c>
      <c r="D149" s="36" t="s">
        <v>185</v>
      </c>
      <c r="E149" s="51">
        <v>110</v>
      </c>
      <c r="F149" s="38">
        <v>3.5</v>
      </c>
      <c r="G149" s="52">
        <f t="shared" si="36"/>
        <v>0</v>
      </c>
      <c r="H149" s="53">
        <f t="shared" si="37"/>
        <v>0</v>
      </c>
      <c r="I149" s="33">
        <v>9782875451310</v>
      </c>
    </row>
    <row r="150" spans="1:25" ht="45" customHeight="1">
      <c r="A150" s="49">
        <v>0</v>
      </c>
      <c r="B150" s="50"/>
      <c r="C150" s="35" t="s">
        <v>187</v>
      </c>
      <c r="D150" s="36" t="s">
        <v>185</v>
      </c>
      <c r="E150" s="51">
        <v>110</v>
      </c>
      <c r="F150" s="38">
        <v>3.5</v>
      </c>
      <c r="G150" s="52">
        <f t="shared" si="36"/>
        <v>0</v>
      </c>
      <c r="H150" s="53">
        <f t="shared" si="37"/>
        <v>0</v>
      </c>
      <c r="I150" s="33">
        <v>9782875451311</v>
      </c>
    </row>
    <row r="151" spans="1:25" ht="45" customHeight="1">
      <c r="A151" s="33">
        <v>0</v>
      </c>
      <c r="B151" s="34"/>
      <c r="C151" s="35" t="s">
        <v>188</v>
      </c>
      <c r="D151" s="36" t="s">
        <v>185</v>
      </c>
      <c r="E151" s="37">
        <v>110</v>
      </c>
      <c r="F151" s="38">
        <v>3.5</v>
      </c>
      <c r="G151" s="39">
        <f t="shared" si="36"/>
        <v>0</v>
      </c>
      <c r="H151" s="40">
        <f t="shared" si="37"/>
        <v>0</v>
      </c>
      <c r="I151" s="33">
        <v>9782875451312</v>
      </c>
    </row>
    <row r="152" spans="1:25" ht="19.5" customHeight="1">
      <c r="A152" s="19"/>
      <c r="B152" s="19"/>
      <c r="C152" s="20" t="s">
        <v>189</v>
      </c>
      <c r="D152" s="55"/>
      <c r="E152" s="22"/>
      <c r="F152" s="56"/>
      <c r="G152" s="19"/>
      <c r="H152" s="57"/>
      <c r="I152" s="19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</row>
    <row r="153" spans="1:25" ht="45" customHeight="1">
      <c r="A153" s="49">
        <v>0</v>
      </c>
      <c r="B153" s="50"/>
      <c r="C153" s="35" t="s">
        <v>190</v>
      </c>
      <c r="D153" s="36" t="s">
        <v>191</v>
      </c>
      <c r="E153" s="51">
        <v>77</v>
      </c>
      <c r="F153" s="38">
        <v>3.5</v>
      </c>
      <c r="G153" s="52">
        <f t="shared" ref="G153:G156" si="38">(F153*A153)</f>
        <v>0</v>
      </c>
      <c r="H153" s="53">
        <f t="shared" ref="H153:H156" si="39">(E153*A153)/1000</f>
        <v>0</v>
      </c>
      <c r="I153" s="33">
        <v>9782875451347</v>
      </c>
    </row>
    <row r="154" spans="1:25" ht="45" customHeight="1">
      <c r="A154" s="49">
        <v>0</v>
      </c>
      <c r="B154" s="50"/>
      <c r="C154" s="35" t="s">
        <v>192</v>
      </c>
      <c r="D154" s="61" t="s">
        <v>193</v>
      </c>
      <c r="E154" s="51">
        <v>115</v>
      </c>
      <c r="F154" s="38">
        <v>4.5</v>
      </c>
      <c r="G154" s="52">
        <f t="shared" si="38"/>
        <v>0</v>
      </c>
      <c r="H154" s="53">
        <f t="shared" si="39"/>
        <v>0</v>
      </c>
      <c r="I154" s="33">
        <v>9782875451149</v>
      </c>
    </row>
    <row r="155" spans="1:25" ht="45" customHeight="1">
      <c r="A155" s="49">
        <v>0</v>
      </c>
      <c r="B155" s="50"/>
      <c r="C155" s="35" t="s">
        <v>194</v>
      </c>
      <c r="D155" s="36" t="s">
        <v>191</v>
      </c>
      <c r="E155" s="51">
        <v>70</v>
      </c>
      <c r="F155" s="38">
        <v>3.5</v>
      </c>
      <c r="G155" s="52">
        <f t="shared" si="38"/>
        <v>0</v>
      </c>
      <c r="H155" s="53">
        <f t="shared" si="39"/>
        <v>0</v>
      </c>
      <c r="I155" s="33">
        <v>9782875451187</v>
      </c>
    </row>
    <row r="156" spans="1:25" ht="45" customHeight="1">
      <c r="A156" s="49">
        <v>0</v>
      </c>
      <c r="B156" s="50"/>
      <c r="C156" s="35" t="s">
        <v>195</v>
      </c>
      <c r="D156" s="36" t="s">
        <v>196</v>
      </c>
      <c r="E156" s="51">
        <v>123</v>
      </c>
      <c r="F156" s="38">
        <v>4.5</v>
      </c>
      <c r="G156" s="52">
        <f t="shared" si="38"/>
        <v>0</v>
      </c>
      <c r="H156" s="53">
        <f t="shared" si="39"/>
        <v>0</v>
      </c>
      <c r="I156" s="33">
        <v>9782875450937</v>
      </c>
    </row>
    <row r="157" spans="1:25" ht="19.5" customHeight="1">
      <c r="A157" s="19"/>
      <c r="B157" s="19"/>
      <c r="C157" s="20" t="s">
        <v>197</v>
      </c>
      <c r="D157" s="55"/>
      <c r="E157" s="22"/>
      <c r="F157" s="56"/>
      <c r="G157" s="19"/>
      <c r="H157" s="57"/>
      <c r="I157" s="19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</row>
    <row r="158" spans="1:25" ht="45" customHeight="1">
      <c r="A158" s="49">
        <v>0</v>
      </c>
      <c r="B158" s="50"/>
      <c r="C158" s="59" t="s">
        <v>198</v>
      </c>
      <c r="D158" s="36" t="s">
        <v>199</v>
      </c>
      <c r="E158" s="51">
        <v>137</v>
      </c>
      <c r="F158" s="60">
        <v>7</v>
      </c>
      <c r="G158" s="52">
        <f t="shared" ref="G158:G159" si="40">(F158*A158)</f>
        <v>0</v>
      </c>
      <c r="H158" s="53">
        <f t="shared" ref="H158:H159" si="41">(E158*A158)/1000</f>
        <v>0</v>
      </c>
      <c r="I158" s="49">
        <v>9782875452269</v>
      </c>
    </row>
    <row r="159" spans="1:25" ht="45" customHeight="1">
      <c r="A159" s="49">
        <v>0</v>
      </c>
      <c r="B159" s="50"/>
      <c r="C159" s="59" t="s">
        <v>200</v>
      </c>
      <c r="D159" s="36" t="s">
        <v>199</v>
      </c>
      <c r="E159" s="51">
        <v>197</v>
      </c>
      <c r="F159" s="60">
        <v>8.5</v>
      </c>
      <c r="G159" s="52">
        <f t="shared" si="40"/>
        <v>0</v>
      </c>
      <c r="H159" s="53">
        <f t="shared" si="41"/>
        <v>0</v>
      </c>
      <c r="I159" s="49">
        <v>9782875452290</v>
      </c>
    </row>
    <row r="160" spans="1:25" ht="19.5" customHeight="1">
      <c r="A160" s="19"/>
      <c r="B160" s="19"/>
      <c r="C160" s="20" t="s">
        <v>201</v>
      </c>
      <c r="D160" s="55"/>
      <c r="E160" s="22"/>
      <c r="F160" s="56"/>
      <c r="G160" s="19"/>
      <c r="H160" s="57"/>
      <c r="I160" s="19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</row>
    <row r="161" spans="1:25" ht="45" customHeight="1">
      <c r="A161" s="49">
        <v>0</v>
      </c>
      <c r="B161" s="50"/>
      <c r="C161" s="36" t="s">
        <v>202</v>
      </c>
      <c r="D161" s="36"/>
      <c r="E161" s="51">
        <v>524</v>
      </c>
      <c r="F161" s="38">
        <v>16.899999999999999</v>
      </c>
      <c r="G161" s="52">
        <f t="shared" ref="G161:G162" si="42">(F161*A161)</f>
        <v>0</v>
      </c>
      <c r="H161" s="53">
        <f t="shared" ref="H161:H162" si="43">(E161*A161)/1000</f>
        <v>0</v>
      </c>
      <c r="I161" s="33">
        <v>9782875452481</v>
      </c>
    </row>
    <row r="162" spans="1:25" ht="45" customHeight="1">
      <c r="A162" s="49">
        <v>0</v>
      </c>
      <c r="B162" s="50"/>
      <c r="C162" s="36" t="s">
        <v>203</v>
      </c>
      <c r="D162" s="36"/>
      <c r="E162" s="51">
        <v>524</v>
      </c>
      <c r="F162" s="38">
        <v>16.899999999999999</v>
      </c>
      <c r="G162" s="52">
        <f t="shared" si="42"/>
        <v>0</v>
      </c>
      <c r="H162" s="53">
        <f t="shared" si="43"/>
        <v>0</v>
      </c>
      <c r="I162" s="33">
        <v>9782875452474</v>
      </c>
    </row>
    <row r="163" spans="1:25" ht="19.5" customHeight="1">
      <c r="A163" s="19"/>
      <c r="B163" s="19"/>
      <c r="C163" s="20" t="s">
        <v>204</v>
      </c>
      <c r="D163" s="55"/>
      <c r="E163" s="22"/>
      <c r="F163" s="56"/>
      <c r="G163" s="19"/>
      <c r="H163" s="57"/>
      <c r="I163" s="19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</row>
    <row r="164" spans="1:25" ht="45" customHeight="1">
      <c r="A164" s="49">
        <v>0</v>
      </c>
      <c r="B164" s="50"/>
      <c r="C164" s="35" t="s">
        <v>205</v>
      </c>
      <c r="D164" s="36" t="s">
        <v>206</v>
      </c>
      <c r="E164" s="51">
        <v>98</v>
      </c>
      <c r="F164" s="38">
        <v>5.5</v>
      </c>
      <c r="G164" s="52">
        <f t="shared" ref="G164:G165" si="44">(F164*A164)</f>
        <v>0</v>
      </c>
      <c r="H164" s="53">
        <f t="shared" ref="H164:H165" si="45">(E164*A164)/1000</f>
        <v>0</v>
      </c>
      <c r="I164" s="33">
        <v>9782875452313</v>
      </c>
    </row>
    <row r="165" spans="1:25" ht="45" customHeight="1">
      <c r="A165" s="49">
        <v>0</v>
      </c>
      <c r="B165" s="50"/>
      <c r="C165" s="35" t="s">
        <v>207</v>
      </c>
      <c r="D165" s="36" t="s">
        <v>206</v>
      </c>
      <c r="E165" s="51">
        <v>96</v>
      </c>
      <c r="F165" s="38">
        <v>5.5</v>
      </c>
      <c r="G165" s="52">
        <f t="shared" si="44"/>
        <v>0</v>
      </c>
      <c r="H165" s="53">
        <f t="shared" si="45"/>
        <v>0</v>
      </c>
      <c r="I165" s="33">
        <v>9782875452306</v>
      </c>
    </row>
    <row r="166" spans="1:25" ht="19.5" customHeight="1">
      <c r="A166" s="19"/>
      <c r="B166" s="19"/>
      <c r="C166" s="20" t="s">
        <v>208</v>
      </c>
      <c r="D166" s="55"/>
      <c r="E166" s="22"/>
      <c r="F166" s="56"/>
      <c r="G166" s="19"/>
      <c r="H166" s="57"/>
      <c r="I166" s="19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</row>
    <row r="167" spans="1:25" ht="45" customHeight="1">
      <c r="A167" s="41">
        <v>0</v>
      </c>
      <c r="B167" s="50"/>
      <c r="C167" s="43" t="s">
        <v>209</v>
      </c>
      <c r="D167" s="44" t="s">
        <v>210</v>
      </c>
      <c r="E167" s="45">
        <v>8220</v>
      </c>
      <c r="F167" s="46">
        <v>150</v>
      </c>
      <c r="G167" s="47">
        <f t="shared" ref="G167:G168" si="46">(F167*A167)</f>
        <v>0</v>
      </c>
      <c r="H167" s="48">
        <f t="shared" ref="H167:H168" si="47">(E167*A167)/1000</f>
        <v>0</v>
      </c>
      <c r="I167" s="41">
        <v>9782875450555</v>
      </c>
    </row>
    <row r="168" spans="1:25" ht="45" customHeight="1">
      <c r="A168" s="49">
        <v>0</v>
      </c>
      <c r="B168" s="50"/>
      <c r="C168" s="35" t="s">
        <v>211</v>
      </c>
      <c r="D168" s="36" t="s">
        <v>20</v>
      </c>
      <c r="E168" s="51">
        <v>4237</v>
      </c>
      <c r="F168" s="38">
        <v>110</v>
      </c>
      <c r="G168" s="52">
        <f t="shared" si="46"/>
        <v>0</v>
      </c>
      <c r="H168" s="53">
        <f t="shared" si="47"/>
        <v>0</v>
      </c>
      <c r="I168" s="33">
        <v>9782875451767</v>
      </c>
    </row>
    <row r="169" spans="1:25" ht="19.5" customHeight="1">
      <c r="A169" s="19"/>
      <c r="B169" s="19"/>
      <c r="C169" s="20" t="s">
        <v>212</v>
      </c>
      <c r="D169" s="55"/>
      <c r="E169" s="22"/>
      <c r="F169" s="56"/>
      <c r="G169" s="19"/>
      <c r="H169" s="57"/>
      <c r="I169" s="19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</row>
    <row r="170" spans="1:25" ht="45" customHeight="1">
      <c r="A170" s="49">
        <v>0</v>
      </c>
      <c r="B170" s="50"/>
      <c r="C170" s="59" t="s">
        <v>213</v>
      </c>
      <c r="D170" s="36" t="s">
        <v>214</v>
      </c>
      <c r="E170" s="51">
        <v>210</v>
      </c>
      <c r="F170" s="60">
        <v>8.5</v>
      </c>
      <c r="G170" s="52">
        <f t="shared" ref="G170:G177" si="48">(F170*A170)</f>
        <v>0</v>
      </c>
      <c r="H170" s="53">
        <f t="shared" ref="H170:H177" si="49">(E170*A170)/1000</f>
        <v>0</v>
      </c>
      <c r="I170" s="49">
        <v>9782875451446</v>
      </c>
    </row>
    <row r="171" spans="1:25" ht="45" customHeight="1">
      <c r="A171" s="41">
        <v>0</v>
      </c>
      <c r="B171" s="42"/>
      <c r="C171" s="43" t="s">
        <v>215</v>
      </c>
      <c r="D171" s="44" t="s">
        <v>216</v>
      </c>
      <c r="E171" s="45">
        <v>115</v>
      </c>
      <c r="F171" s="46">
        <v>4.5</v>
      </c>
      <c r="G171" s="47">
        <f t="shared" si="48"/>
        <v>0</v>
      </c>
      <c r="H171" s="48">
        <f t="shared" si="49"/>
        <v>0</v>
      </c>
      <c r="I171" s="41">
        <v>9782875450159</v>
      </c>
    </row>
    <row r="172" spans="1:25" ht="45" customHeight="1">
      <c r="A172" s="33">
        <v>0</v>
      </c>
      <c r="B172" s="50"/>
      <c r="C172" s="35" t="s">
        <v>217</v>
      </c>
      <c r="D172" s="36" t="s">
        <v>218</v>
      </c>
      <c r="E172" s="37">
        <v>107</v>
      </c>
      <c r="F172" s="38">
        <v>6.5</v>
      </c>
      <c r="G172" s="39">
        <f t="shared" si="48"/>
        <v>0</v>
      </c>
      <c r="H172" s="40">
        <f t="shared" si="49"/>
        <v>0</v>
      </c>
      <c r="I172" s="33">
        <v>9782875452658</v>
      </c>
    </row>
    <row r="173" spans="1:25" ht="45" customHeight="1">
      <c r="A173" s="49">
        <v>0</v>
      </c>
      <c r="B173" s="50"/>
      <c r="C173" s="59" t="s">
        <v>219</v>
      </c>
      <c r="D173" s="36" t="s">
        <v>220</v>
      </c>
      <c r="E173" s="51">
        <v>147</v>
      </c>
      <c r="F173" s="60">
        <v>6.5</v>
      </c>
      <c r="G173" s="52">
        <f t="shared" si="48"/>
        <v>0</v>
      </c>
      <c r="H173" s="53">
        <f t="shared" si="49"/>
        <v>0</v>
      </c>
      <c r="I173" s="49">
        <v>9782930395524</v>
      </c>
    </row>
    <row r="174" spans="1:25" ht="45" customHeight="1">
      <c r="A174" s="33">
        <v>0</v>
      </c>
      <c r="B174" s="34"/>
      <c r="C174" s="35" t="s">
        <v>221</v>
      </c>
      <c r="D174" s="36" t="s">
        <v>220</v>
      </c>
      <c r="E174" s="37">
        <v>133</v>
      </c>
      <c r="F174" s="38">
        <v>7.5</v>
      </c>
      <c r="G174" s="39">
        <f t="shared" si="48"/>
        <v>0</v>
      </c>
      <c r="H174" s="40">
        <f t="shared" si="49"/>
        <v>0</v>
      </c>
      <c r="I174" s="33">
        <v>9782875452740</v>
      </c>
    </row>
    <row r="175" spans="1:25" ht="45" customHeight="1">
      <c r="A175" s="33">
        <v>0</v>
      </c>
      <c r="B175" s="34"/>
      <c r="C175" s="35" t="s">
        <v>222</v>
      </c>
      <c r="D175" s="36" t="s">
        <v>220</v>
      </c>
      <c r="E175" s="37">
        <v>212</v>
      </c>
      <c r="F175" s="38">
        <v>7.5</v>
      </c>
      <c r="G175" s="39">
        <f t="shared" si="48"/>
        <v>0</v>
      </c>
      <c r="H175" s="40">
        <f t="shared" si="49"/>
        <v>0</v>
      </c>
      <c r="I175" s="33">
        <v>9782875450166</v>
      </c>
    </row>
    <row r="176" spans="1:25" ht="45" customHeight="1">
      <c r="A176" s="33">
        <v>0</v>
      </c>
      <c r="B176" s="34"/>
      <c r="C176" s="35" t="s">
        <v>223</v>
      </c>
      <c r="D176" s="36" t="s">
        <v>57</v>
      </c>
      <c r="E176" s="37">
        <v>275</v>
      </c>
      <c r="F176" s="38">
        <v>10.9</v>
      </c>
      <c r="G176" s="39">
        <f t="shared" si="48"/>
        <v>0</v>
      </c>
      <c r="H176" s="40">
        <f t="shared" si="49"/>
        <v>0</v>
      </c>
      <c r="I176" s="33">
        <v>9782875452184</v>
      </c>
    </row>
    <row r="177" spans="1:25" ht="45" customHeight="1">
      <c r="A177" s="49">
        <v>0</v>
      </c>
      <c r="B177" s="50"/>
      <c r="C177" s="59" t="s">
        <v>224</v>
      </c>
      <c r="D177" s="36" t="s">
        <v>225</v>
      </c>
      <c r="E177" s="51">
        <v>256</v>
      </c>
      <c r="F177" s="60">
        <v>9.9</v>
      </c>
      <c r="G177" s="52">
        <f t="shared" si="48"/>
        <v>0</v>
      </c>
      <c r="H177" s="53">
        <f t="shared" si="49"/>
        <v>0</v>
      </c>
      <c r="I177" s="49">
        <v>9782875452023</v>
      </c>
    </row>
    <row r="178" spans="1:25" ht="19.5" customHeight="1">
      <c r="A178" s="19"/>
      <c r="B178" s="19"/>
      <c r="C178" s="20" t="s">
        <v>226</v>
      </c>
      <c r="D178" s="55"/>
      <c r="E178" s="22"/>
      <c r="F178" s="56"/>
      <c r="G178" s="19"/>
      <c r="H178" s="57"/>
      <c r="I178" s="19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</row>
    <row r="179" spans="1:25" ht="45" customHeight="1">
      <c r="A179" s="49">
        <v>0</v>
      </c>
      <c r="B179" s="50"/>
      <c r="C179" s="35" t="s">
        <v>227</v>
      </c>
      <c r="D179" s="36" t="s">
        <v>228</v>
      </c>
      <c r="E179" s="51">
        <v>159</v>
      </c>
      <c r="F179" s="38">
        <v>5</v>
      </c>
      <c r="G179" s="52">
        <f t="shared" ref="G179:G182" si="50">(F179*A179)</f>
        <v>0</v>
      </c>
      <c r="H179" s="53">
        <f t="shared" ref="H179:H182" si="51">(E179*A179)/1000</f>
        <v>0</v>
      </c>
      <c r="I179" s="33">
        <v>9782930395272</v>
      </c>
    </row>
    <row r="180" spans="1:25" ht="45" customHeight="1">
      <c r="A180" s="41">
        <v>0</v>
      </c>
      <c r="B180" s="42"/>
      <c r="C180" s="43" t="s">
        <v>229</v>
      </c>
      <c r="D180" s="44" t="s">
        <v>230</v>
      </c>
      <c r="E180" s="45">
        <v>186</v>
      </c>
      <c r="F180" s="46">
        <v>7.5</v>
      </c>
      <c r="G180" s="47">
        <f t="shared" si="50"/>
        <v>0</v>
      </c>
      <c r="H180" s="48">
        <f t="shared" si="51"/>
        <v>0</v>
      </c>
      <c r="I180" s="41">
        <v>9782875450364</v>
      </c>
    </row>
    <row r="181" spans="1:25" ht="45" customHeight="1">
      <c r="A181" s="33">
        <v>0</v>
      </c>
      <c r="B181" s="50"/>
      <c r="C181" s="35" t="s">
        <v>231</v>
      </c>
      <c r="D181" s="36" t="s">
        <v>232</v>
      </c>
      <c r="E181" s="37">
        <v>144</v>
      </c>
      <c r="F181" s="38">
        <v>5</v>
      </c>
      <c r="G181" s="39">
        <f t="shared" si="50"/>
        <v>0</v>
      </c>
      <c r="H181" s="40">
        <f t="shared" si="51"/>
        <v>0</v>
      </c>
      <c r="I181" s="33">
        <v>9782930395364</v>
      </c>
    </row>
    <row r="182" spans="1:25" ht="45" customHeight="1">
      <c r="A182" s="49">
        <v>0</v>
      </c>
      <c r="B182" s="50"/>
      <c r="C182" s="59" t="s">
        <v>233</v>
      </c>
      <c r="D182" s="36" t="s">
        <v>234</v>
      </c>
      <c r="E182" s="51">
        <v>123</v>
      </c>
      <c r="F182" s="60">
        <v>5</v>
      </c>
      <c r="G182" s="52">
        <f t="shared" si="50"/>
        <v>0</v>
      </c>
      <c r="H182" s="53">
        <f t="shared" si="51"/>
        <v>0</v>
      </c>
      <c r="I182" s="49">
        <v>9782875450197</v>
      </c>
    </row>
    <row r="183" spans="1:25" ht="19.5" customHeight="1">
      <c r="A183" s="19"/>
      <c r="B183" s="19"/>
      <c r="C183" s="20" t="s">
        <v>235</v>
      </c>
      <c r="D183" s="55"/>
      <c r="E183" s="22"/>
      <c r="F183" s="56"/>
      <c r="G183" s="19"/>
      <c r="H183" s="57"/>
      <c r="I183" s="19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</row>
    <row r="184" spans="1:25" ht="45" customHeight="1">
      <c r="A184" s="49">
        <v>0</v>
      </c>
      <c r="B184" s="50"/>
      <c r="C184" s="35" t="s">
        <v>236</v>
      </c>
      <c r="D184" s="36" t="s">
        <v>237</v>
      </c>
      <c r="E184" s="51">
        <v>247</v>
      </c>
      <c r="F184" s="38">
        <v>9.5</v>
      </c>
      <c r="G184" s="52">
        <f t="shared" ref="G184:G188" si="52">(F184*A184)</f>
        <v>0</v>
      </c>
      <c r="H184" s="53">
        <f t="shared" ref="H184:H188" si="53">(E184*A184)/1000</f>
        <v>0</v>
      </c>
      <c r="I184" s="33">
        <v>9782875451804</v>
      </c>
    </row>
    <row r="185" spans="1:25" ht="45" customHeight="1">
      <c r="A185" s="49">
        <v>0</v>
      </c>
      <c r="B185" s="50"/>
      <c r="C185" s="35" t="s">
        <v>238</v>
      </c>
      <c r="D185" s="36" t="s">
        <v>239</v>
      </c>
      <c r="E185" s="51">
        <v>110</v>
      </c>
      <c r="F185" s="38">
        <v>4.5</v>
      </c>
      <c r="G185" s="52">
        <f t="shared" si="52"/>
        <v>0</v>
      </c>
      <c r="H185" s="53">
        <f t="shared" si="53"/>
        <v>0</v>
      </c>
      <c r="I185" s="33">
        <v>9782930395432</v>
      </c>
    </row>
    <row r="186" spans="1:25" ht="45" customHeight="1">
      <c r="A186" s="49">
        <v>0</v>
      </c>
      <c r="B186" s="50"/>
      <c r="C186" s="35" t="s">
        <v>240</v>
      </c>
      <c r="D186" s="36" t="s">
        <v>241</v>
      </c>
      <c r="E186" s="51">
        <v>205</v>
      </c>
      <c r="F186" s="38">
        <v>7</v>
      </c>
      <c r="G186" s="52">
        <f t="shared" si="52"/>
        <v>0</v>
      </c>
      <c r="H186" s="53">
        <f t="shared" si="53"/>
        <v>0</v>
      </c>
      <c r="I186" s="33">
        <v>9782875451101</v>
      </c>
    </row>
    <row r="187" spans="1:25" ht="45" customHeight="1">
      <c r="A187" s="41">
        <v>0</v>
      </c>
      <c r="B187" s="50"/>
      <c r="C187" s="43" t="s">
        <v>242</v>
      </c>
      <c r="D187" s="71" t="s">
        <v>243</v>
      </c>
      <c r="E187" s="45">
        <v>177</v>
      </c>
      <c r="F187" s="72">
        <v>6</v>
      </c>
      <c r="G187" s="47">
        <f t="shared" si="52"/>
        <v>0</v>
      </c>
      <c r="H187" s="48">
        <f t="shared" si="53"/>
        <v>0</v>
      </c>
      <c r="I187" s="41">
        <v>9782930395449</v>
      </c>
    </row>
    <row r="188" spans="1:25" ht="45" customHeight="1">
      <c r="A188" s="49">
        <v>0</v>
      </c>
      <c r="B188" s="50"/>
      <c r="C188" s="59" t="s">
        <v>244</v>
      </c>
      <c r="D188" s="61" t="s">
        <v>243</v>
      </c>
      <c r="E188" s="51">
        <v>164</v>
      </c>
      <c r="F188" s="73">
        <v>6</v>
      </c>
      <c r="G188" s="52">
        <f t="shared" si="52"/>
        <v>0</v>
      </c>
      <c r="H188" s="53">
        <f t="shared" si="53"/>
        <v>0</v>
      </c>
      <c r="I188" s="49">
        <v>9782930395401</v>
      </c>
    </row>
    <row r="189" spans="1:25" ht="19.5" customHeight="1">
      <c r="A189" s="19"/>
      <c r="B189" s="19"/>
      <c r="C189" s="20" t="s">
        <v>245</v>
      </c>
      <c r="D189" s="55"/>
      <c r="E189" s="22"/>
      <c r="F189" s="56"/>
      <c r="G189" s="19"/>
      <c r="H189" s="57"/>
      <c r="I189" s="19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</row>
    <row r="190" spans="1:25" ht="45" customHeight="1">
      <c r="A190" s="49">
        <v>0</v>
      </c>
      <c r="B190" s="50"/>
      <c r="C190" s="35" t="s">
        <v>246</v>
      </c>
      <c r="D190" s="36" t="s">
        <v>247</v>
      </c>
      <c r="E190" s="51">
        <v>134</v>
      </c>
      <c r="F190" s="74">
        <v>6</v>
      </c>
      <c r="G190" s="52">
        <f t="shared" ref="G190:G192" si="54">(F190*A190)</f>
        <v>0</v>
      </c>
      <c r="H190" s="53">
        <f t="shared" ref="H190:H192" si="55">(E190*A190)/1000</f>
        <v>0</v>
      </c>
      <c r="I190" s="33">
        <v>9782875450272</v>
      </c>
    </row>
    <row r="191" spans="1:25" ht="45" customHeight="1">
      <c r="A191" s="49">
        <v>0</v>
      </c>
      <c r="B191" s="50"/>
      <c r="C191" s="35" t="s">
        <v>248</v>
      </c>
      <c r="D191" s="36" t="s">
        <v>249</v>
      </c>
      <c r="E191" s="51">
        <v>170</v>
      </c>
      <c r="F191" s="74">
        <v>8</v>
      </c>
      <c r="G191" s="52">
        <f t="shared" si="54"/>
        <v>0</v>
      </c>
      <c r="H191" s="53">
        <f t="shared" si="55"/>
        <v>0</v>
      </c>
      <c r="I191" s="33">
        <v>9782875451088</v>
      </c>
    </row>
    <row r="192" spans="1:25" ht="45" customHeight="1">
      <c r="A192" s="49">
        <v>0</v>
      </c>
      <c r="B192" s="50"/>
      <c r="C192" s="35" t="s">
        <v>250</v>
      </c>
      <c r="D192" s="36" t="s">
        <v>251</v>
      </c>
      <c r="E192" s="51">
        <v>132</v>
      </c>
      <c r="F192" s="74">
        <v>6</v>
      </c>
      <c r="G192" s="52">
        <f t="shared" si="54"/>
        <v>0</v>
      </c>
      <c r="H192" s="53">
        <f t="shared" si="55"/>
        <v>0</v>
      </c>
      <c r="I192" s="33">
        <v>9782875451163</v>
      </c>
    </row>
    <row r="193" spans="1:25" ht="19.5" customHeight="1">
      <c r="A193" s="19"/>
      <c r="B193" s="19"/>
      <c r="C193" s="20" t="s">
        <v>252</v>
      </c>
      <c r="D193" s="55"/>
      <c r="E193" s="22"/>
      <c r="F193" s="56"/>
      <c r="G193" s="19"/>
      <c r="H193" s="57"/>
      <c r="I193" s="19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</row>
    <row r="194" spans="1:25" ht="45" customHeight="1">
      <c r="A194" s="49">
        <v>0</v>
      </c>
      <c r="B194" s="50"/>
      <c r="C194" s="59" t="s">
        <v>253</v>
      </c>
      <c r="D194" s="36" t="s">
        <v>254</v>
      </c>
      <c r="E194" s="51">
        <v>632</v>
      </c>
      <c r="F194" s="60">
        <v>17</v>
      </c>
      <c r="G194" s="52">
        <f t="shared" ref="G194:G197" si="56">(F194*A194)</f>
        <v>0</v>
      </c>
      <c r="H194" s="53">
        <f t="shared" ref="H194:H197" si="57">(E194*A194)/1000</f>
        <v>0</v>
      </c>
      <c r="I194" s="49">
        <v>9782875451200</v>
      </c>
    </row>
    <row r="195" spans="1:25" ht="45" customHeight="1">
      <c r="A195" s="24">
        <v>0</v>
      </c>
      <c r="B195" s="25"/>
      <c r="C195" s="62" t="s">
        <v>255</v>
      </c>
      <c r="D195" s="63" t="s">
        <v>256</v>
      </c>
      <c r="E195" s="64">
        <v>272</v>
      </c>
      <c r="F195" s="29">
        <v>9.9</v>
      </c>
      <c r="G195" s="30">
        <f t="shared" si="56"/>
        <v>0</v>
      </c>
      <c r="H195" s="31">
        <f t="shared" si="57"/>
        <v>0</v>
      </c>
      <c r="I195" s="32">
        <v>9782875452788</v>
      </c>
    </row>
    <row r="196" spans="1:25" ht="45" customHeight="1">
      <c r="A196" s="49">
        <v>0</v>
      </c>
      <c r="B196" s="50"/>
      <c r="C196" s="59" t="s">
        <v>257</v>
      </c>
      <c r="D196" s="36" t="s">
        <v>258</v>
      </c>
      <c r="E196" s="51">
        <v>118</v>
      </c>
      <c r="F196" s="60">
        <v>6</v>
      </c>
      <c r="G196" s="52">
        <f t="shared" si="56"/>
        <v>0</v>
      </c>
      <c r="H196" s="53">
        <f t="shared" si="57"/>
        <v>0</v>
      </c>
      <c r="I196" s="49">
        <v>9782875451170</v>
      </c>
    </row>
    <row r="197" spans="1:25" ht="45" customHeight="1">
      <c r="A197" s="49">
        <v>0</v>
      </c>
      <c r="B197" s="50"/>
      <c r="C197" s="59" t="s">
        <v>259</v>
      </c>
      <c r="D197" s="36" t="s">
        <v>260</v>
      </c>
      <c r="E197" s="51">
        <v>103</v>
      </c>
      <c r="F197" s="60">
        <v>7</v>
      </c>
      <c r="G197" s="52">
        <f t="shared" si="56"/>
        <v>0</v>
      </c>
      <c r="H197" s="53">
        <f t="shared" si="57"/>
        <v>0</v>
      </c>
      <c r="I197" s="49">
        <v>9782875451422</v>
      </c>
    </row>
    <row r="198" spans="1:25" ht="19.5" customHeight="1">
      <c r="A198" s="19"/>
      <c r="B198" s="19"/>
      <c r="C198" s="20" t="s">
        <v>261</v>
      </c>
      <c r="D198" s="55"/>
      <c r="E198" s="22"/>
      <c r="F198" s="56"/>
      <c r="G198" s="19"/>
      <c r="H198" s="57"/>
      <c r="I198" s="19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</row>
    <row r="199" spans="1:25" ht="45" customHeight="1">
      <c r="A199" s="33">
        <v>0</v>
      </c>
      <c r="B199" s="34"/>
      <c r="C199" s="35" t="s">
        <v>262</v>
      </c>
      <c r="D199" s="36" t="s">
        <v>57</v>
      </c>
      <c r="E199" s="37">
        <v>158</v>
      </c>
      <c r="F199" s="38">
        <v>7.9</v>
      </c>
      <c r="G199" s="39">
        <f t="shared" ref="G199:G210" si="58">(F199*A199)</f>
        <v>0</v>
      </c>
      <c r="H199" s="40">
        <f t="shared" ref="H199:H210" si="59">(E199*A199)/1000</f>
        <v>0</v>
      </c>
      <c r="I199" s="33">
        <v>9782875452733</v>
      </c>
    </row>
    <row r="200" spans="1:25" ht="45" customHeight="1">
      <c r="A200" s="33">
        <v>0</v>
      </c>
      <c r="B200" s="34"/>
      <c r="C200" s="35" t="s">
        <v>263</v>
      </c>
      <c r="D200" s="36" t="s">
        <v>264</v>
      </c>
      <c r="E200" s="37">
        <v>116</v>
      </c>
      <c r="F200" s="75">
        <v>7.5</v>
      </c>
      <c r="G200" s="39">
        <f t="shared" si="58"/>
        <v>0</v>
      </c>
      <c r="H200" s="40">
        <f t="shared" si="59"/>
        <v>0</v>
      </c>
      <c r="I200" s="76">
        <v>9782875452702</v>
      </c>
    </row>
    <row r="201" spans="1:25" ht="45" customHeight="1">
      <c r="A201" s="33">
        <v>0</v>
      </c>
      <c r="B201" s="34"/>
      <c r="C201" s="35" t="s">
        <v>265</v>
      </c>
      <c r="D201" s="36" t="s">
        <v>266</v>
      </c>
      <c r="E201" s="37">
        <v>136</v>
      </c>
      <c r="F201" s="38">
        <v>6.5</v>
      </c>
      <c r="G201" s="39">
        <f t="shared" si="58"/>
        <v>0</v>
      </c>
      <c r="H201" s="40">
        <f t="shared" si="59"/>
        <v>0</v>
      </c>
      <c r="I201" s="33">
        <v>9782875451538</v>
      </c>
    </row>
    <row r="202" spans="1:25" ht="45" customHeight="1">
      <c r="A202" s="33">
        <v>0</v>
      </c>
      <c r="B202" s="34"/>
      <c r="C202" s="77" t="s">
        <v>267</v>
      </c>
      <c r="D202" s="36" t="s">
        <v>268</v>
      </c>
      <c r="E202" s="37">
        <v>736</v>
      </c>
      <c r="F202" s="38">
        <v>22.9</v>
      </c>
      <c r="G202" s="39">
        <f t="shared" si="58"/>
        <v>0</v>
      </c>
      <c r="H202" s="40">
        <f t="shared" si="59"/>
        <v>0</v>
      </c>
      <c r="I202" s="33">
        <v>9782875452030</v>
      </c>
    </row>
    <row r="203" spans="1:25" ht="45" customHeight="1">
      <c r="A203" s="33">
        <v>0</v>
      </c>
      <c r="B203" s="34"/>
      <c r="C203" s="35" t="s">
        <v>269</v>
      </c>
      <c r="D203" s="36" t="s">
        <v>270</v>
      </c>
      <c r="E203" s="37">
        <v>96</v>
      </c>
      <c r="F203" s="38">
        <v>4.9000000000000004</v>
      </c>
      <c r="G203" s="39">
        <f t="shared" si="58"/>
        <v>0</v>
      </c>
      <c r="H203" s="40">
        <f t="shared" si="59"/>
        <v>0</v>
      </c>
      <c r="I203" s="33">
        <v>9782875452016</v>
      </c>
    </row>
    <row r="204" spans="1:25" ht="45" customHeight="1">
      <c r="A204" s="33">
        <v>0</v>
      </c>
      <c r="B204" s="34"/>
      <c r="C204" s="35" t="s">
        <v>271</v>
      </c>
      <c r="D204" s="36" t="s">
        <v>272</v>
      </c>
      <c r="E204" s="37">
        <v>34</v>
      </c>
      <c r="F204" s="38">
        <v>2</v>
      </c>
      <c r="G204" s="39">
        <f t="shared" si="58"/>
        <v>0</v>
      </c>
      <c r="H204" s="40">
        <f t="shared" si="59"/>
        <v>0</v>
      </c>
      <c r="I204" s="33">
        <v>9782875452412</v>
      </c>
    </row>
    <row r="205" spans="1:25" ht="45" customHeight="1">
      <c r="A205" s="33">
        <v>0</v>
      </c>
      <c r="B205" s="34"/>
      <c r="C205" s="35" t="s">
        <v>273</v>
      </c>
      <c r="D205" s="77"/>
      <c r="E205" s="37">
        <v>34</v>
      </c>
      <c r="F205" s="38">
        <v>2.5</v>
      </c>
      <c r="G205" s="39">
        <f t="shared" si="58"/>
        <v>0</v>
      </c>
      <c r="H205" s="40">
        <f t="shared" si="59"/>
        <v>0</v>
      </c>
      <c r="I205" s="33">
        <v>2782875452429</v>
      </c>
    </row>
    <row r="206" spans="1:25" ht="45" customHeight="1">
      <c r="A206" s="33">
        <v>0</v>
      </c>
      <c r="B206" s="34"/>
      <c r="C206" s="35" t="s">
        <v>274</v>
      </c>
      <c r="D206" s="36" t="s">
        <v>275</v>
      </c>
      <c r="E206" s="37">
        <v>34</v>
      </c>
      <c r="F206" s="38">
        <v>1.4</v>
      </c>
      <c r="G206" s="39">
        <f t="shared" si="58"/>
        <v>0</v>
      </c>
      <c r="H206" s="40">
        <f t="shared" si="59"/>
        <v>0</v>
      </c>
      <c r="I206" s="33">
        <v>9782930395029</v>
      </c>
    </row>
    <row r="207" spans="1:25" ht="45" customHeight="1">
      <c r="A207" s="33">
        <v>0</v>
      </c>
      <c r="B207" s="34"/>
      <c r="C207" s="35" t="s">
        <v>276</v>
      </c>
      <c r="D207" s="36" t="s">
        <v>277</v>
      </c>
      <c r="E207" s="37">
        <v>46</v>
      </c>
      <c r="F207" s="38">
        <v>1.5</v>
      </c>
      <c r="G207" s="39">
        <f t="shared" si="58"/>
        <v>0</v>
      </c>
      <c r="H207" s="40">
        <f t="shared" si="59"/>
        <v>0</v>
      </c>
      <c r="I207" s="33">
        <v>9782875451828</v>
      </c>
    </row>
    <row r="208" spans="1:25" ht="45" customHeight="1">
      <c r="A208" s="33">
        <v>0</v>
      </c>
      <c r="B208" s="34"/>
      <c r="C208" s="35" t="s">
        <v>278</v>
      </c>
      <c r="D208" s="77"/>
      <c r="E208" s="37">
        <v>52</v>
      </c>
      <c r="F208" s="38">
        <v>2.9</v>
      </c>
      <c r="G208" s="39">
        <f t="shared" si="58"/>
        <v>0</v>
      </c>
      <c r="H208" s="40">
        <f t="shared" si="59"/>
        <v>0</v>
      </c>
      <c r="I208" s="33">
        <v>9782875452719</v>
      </c>
    </row>
    <row r="209" spans="1:25" ht="45" customHeight="1">
      <c r="A209" s="33">
        <v>0</v>
      </c>
      <c r="B209" s="34"/>
      <c r="C209" s="35" t="s">
        <v>279</v>
      </c>
      <c r="D209" s="36"/>
      <c r="E209" s="37">
        <v>247</v>
      </c>
      <c r="F209" s="38">
        <v>9.9</v>
      </c>
      <c r="G209" s="39">
        <f t="shared" si="58"/>
        <v>0</v>
      </c>
      <c r="H209" s="40">
        <f t="shared" si="59"/>
        <v>0</v>
      </c>
      <c r="I209" s="33">
        <v>9782875452467</v>
      </c>
    </row>
    <row r="210" spans="1:25" ht="45" customHeight="1">
      <c r="A210" s="33">
        <v>0</v>
      </c>
      <c r="B210" s="34"/>
      <c r="C210" s="35" t="s">
        <v>280</v>
      </c>
      <c r="D210" s="36"/>
      <c r="E210" s="37">
        <v>200</v>
      </c>
      <c r="F210" s="38">
        <v>8.9</v>
      </c>
      <c r="G210" s="39">
        <f t="shared" si="58"/>
        <v>0</v>
      </c>
      <c r="H210" s="40">
        <f t="shared" si="59"/>
        <v>0</v>
      </c>
      <c r="I210" s="33">
        <v>9782875452450</v>
      </c>
    </row>
    <row r="211" spans="1:25" ht="19.5" customHeight="1">
      <c r="A211" s="19"/>
      <c r="B211" s="19"/>
      <c r="C211" s="20" t="s">
        <v>281</v>
      </c>
      <c r="D211" s="55"/>
      <c r="E211" s="22"/>
      <c r="F211" s="56"/>
      <c r="G211" s="19"/>
      <c r="H211" s="57"/>
      <c r="I211" s="19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</row>
    <row r="212" spans="1:25" ht="45" customHeight="1">
      <c r="A212" s="49">
        <v>0</v>
      </c>
      <c r="B212" s="50"/>
      <c r="C212" s="59" t="s">
        <v>282</v>
      </c>
      <c r="D212" s="36" t="s">
        <v>283</v>
      </c>
      <c r="E212" s="51">
        <v>32</v>
      </c>
      <c r="F212" s="60">
        <v>1.2</v>
      </c>
      <c r="G212" s="52">
        <f t="shared" ref="G212:G246" si="60">(F212*A212)</f>
        <v>0</v>
      </c>
      <c r="H212" s="53">
        <f t="shared" ref="H212:H246" si="61">(E212*A212)/1000</f>
        <v>0</v>
      </c>
      <c r="I212" s="49">
        <v>9782930395715</v>
      </c>
    </row>
    <row r="213" spans="1:25" ht="45" customHeight="1">
      <c r="A213" s="49">
        <v>0</v>
      </c>
      <c r="B213" s="50"/>
      <c r="C213" s="59" t="s">
        <v>284</v>
      </c>
      <c r="D213" s="36" t="s">
        <v>285</v>
      </c>
      <c r="E213" s="51">
        <v>47</v>
      </c>
      <c r="F213" s="60">
        <v>1.5</v>
      </c>
      <c r="G213" s="52">
        <f t="shared" si="60"/>
        <v>0</v>
      </c>
      <c r="H213" s="53">
        <f t="shared" si="61"/>
        <v>0</v>
      </c>
      <c r="I213" s="49">
        <v>9782930395432</v>
      </c>
    </row>
    <row r="214" spans="1:25" ht="45" customHeight="1">
      <c r="A214" s="49">
        <v>0</v>
      </c>
      <c r="B214" s="50"/>
      <c r="C214" s="59" t="s">
        <v>286</v>
      </c>
      <c r="D214" s="36" t="s">
        <v>287</v>
      </c>
      <c r="E214" s="51">
        <v>36</v>
      </c>
      <c r="F214" s="60">
        <v>1.8</v>
      </c>
      <c r="G214" s="52">
        <f t="shared" si="60"/>
        <v>0</v>
      </c>
      <c r="H214" s="53">
        <f t="shared" si="61"/>
        <v>0</v>
      </c>
      <c r="I214" s="49">
        <v>9782875451729</v>
      </c>
    </row>
    <row r="215" spans="1:25" ht="45" customHeight="1">
      <c r="A215" s="49">
        <v>0</v>
      </c>
      <c r="B215" s="50"/>
      <c r="C215" s="59" t="s">
        <v>288</v>
      </c>
      <c r="D215" s="36" t="s">
        <v>289</v>
      </c>
      <c r="E215" s="51">
        <v>32</v>
      </c>
      <c r="F215" s="60">
        <v>1.8</v>
      </c>
      <c r="G215" s="52">
        <f t="shared" si="60"/>
        <v>0</v>
      </c>
      <c r="H215" s="53">
        <f t="shared" si="61"/>
        <v>0</v>
      </c>
      <c r="I215" s="49">
        <v>9782875451897</v>
      </c>
    </row>
    <row r="216" spans="1:25" ht="45" customHeight="1">
      <c r="A216" s="49">
        <v>0</v>
      </c>
      <c r="B216" s="50"/>
      <c r="C216" s="59" t="s">
        <v>290</v>
      </c>
      <c r="D216" s="36" t="s">
        <v>291</v>
      </c>
      <c r="E216" s="51">
        <v>28</v>
      </c>
      <c r="F216" s="60">
        <v>1.8</v>
      </c>
      <c r="G216" s="52">
        <f t="shared" si="60"/>
        <v>0</v>
      </c>
      <c r="H216" s="53">
        <f t="shared" si="61"/>
        <v>0</v>
      </c>
      <c r="I216" s="49">
        <v>9782875451910</v>
      </c>
    </row>
    <row r="217" spans="1:25" ht="45" customHeight="1">
      <c r="A217" s="49">
        <v>0</v>
      </c>
      <c r="B217" s="50"/>
      <c r="C217" s="59" t="s">
        <v>292</v>
      </c>
      <c r="D217" s="36" t="s">
        <v>293</v>
      </c>
      <c r="E217" s="51">
        <v>31</v>
      </c>
      <c r="F217" s="60">
        <v>1</v>
      </c>
      <c r="G217" s="52">
        <f t="shared" si="60"/>
        <v>0</v>
      </c>
      <c r="H217" s="53">
        <f t="shared" si="61"/>
        <v>0</v>
      </c>
      <c r="I217" s="49">
        <v>9782930395692</v>
      </c>
    </row>
    <row r="218" spans="1:25" ht="45" customHeight="1">
      <c r="A218" s="49">
        <v>0</v>
      </c>
      <c r="B218" s="50"/>
      <c r="C218" s="59" t="s">
        <v>294</v>
      </c>
      <c r="D218" s="36" t="s">
        <v>293</v>
      </c>
      <c r="E218" s="51">
        <v>32</v>
      </c>
      <c r="F218" s="60">
        <v>1</v>
      </c>
      <c r="G218" s="52">
        <f t="shared" si="60"/>
        <v>0</v>
      </c>
      <c r="H218" s="53">
        <f t="shared" si="61"/>
        <v>0</v>
      </c>
      <c r="I218" s="49">
        <v>9782930395418</v>
      </c>
    </row>
    <row r="219" spans="1:25" ht="45" customHeight="1">
      <c r="A219" s="49">
        <v>0</v>
      </c>
      <c r="B219" s="50"/>
      <c r="C219" s="59" t="s">
        <v>295</v>
      </c>
      <c r="D219" s="36" t="s">
        <v>296</v>
      </c>
      <c r="E219" s="51">
        <v>33</v>
      </c>
      <c r="F219" s="60">
        <v>2</v>
      </c>
      <c r="G219" s="52">
        <f t="shared" si="60"/>
        <v>0</v>
      </c>
      <c r="H219" s="53">
        <f t="shared" si="61"/>
        <v>0</v>
      </c>
      <c r="I219" s="49">
        <v>9782875452351</v>
      </c>
    </row>
    <row r="220" spans="1:25" ht="45" customHeight="1">
      <c r="A220" s="49">
        <v>0</v>
      </c>
      <c r="B220" s="50"/>
      <c r="C220" s="59" t="s">
        <v>297</v>
      </c>
      <c r="D220" s="36" t="s">
        <v>293</v>
      </c>
      <c r="E220" s="51">
        <v>31</v>
      </c>
      <c r="F220" s="60">
        <v>1</v>
      </c>
      <c r="G220" s="52">
        <f t="shared" si="60"/>
        <v>0</v>
      </c>
      <c r="H220" s="53">
        <f t="shared" si="61"/>
        <v>0</v>
      </c>
      <c r="I220" s="49">
        <v>9782930395395</v>
      </c>
    </row>
    <row r="221" spans="1:25" ht="45" customHeight="1">
      <c r="A221" s="49">
        <v>0</v>
      </c>
      <c r="B221" s="50"/>
      <c r="C221" s="59" t="s">
        <v>298</v>
      </c>
      <c r="D221" s="36" t="s">
        <v>299</v>
      </c>
      <c r="E221" s="51">
        <v>32</v>
      </c>
      <c r="F221" s="60">
        <v>1</v>
      </c>
      <c r="G221" s="52">
        <f t="shared" si="60"/>
        <v>0</v>
      </c>
      <c r="H221" s="53">
        <f t="shared" si="61"/>
        <v>0</v>
      </c>
      <c r="I221" s="49">
        <v>9782830395296</v>
      </c>
    </row>
    <row r="222" spans="1:25" ht="45" customHeight="1">
      <c r="A222" s="49">
        <v>0</v>
      </c>
      <c r="B222" s="50"/>
      <c r="C222" s="35" t="s">
        <v>300</v>
      </c>
      <c r="D222" s="36" t="s">
        <v>301</v>
      </c>
      <c r="E222" s="51">
        <v>33</v>
      </c>
      <c r="F222" s="38">
        <v>1</v>
      </c>
      <c r="G222" s="52">
        <f t="shared" si="60"/>
        <v>0</v>
      </c>
      <c r="H222" s="53">
        <f t="shared" si="61"/>
        <v>0</v>
      </c>
      <c r="I222" s="33">
        <v>9782930395685</v>
      </c>
    </row>
    <row r="223" spans="1:25" ht="45" customHeight="1">
      <c r="A223" s="49">
        <v>0</v>
      </c>
      <c r="B223" s="50"/>
      <c r="C223" s="35" t="s">
        <v>302</v>
      </c>
      <c r="D223" s="36" t="s">
        <v>303</v>
      </c>
      <c r="E223" s="51">
        <v>33</v>
      </c>
      <c r="F223" s="38">
        <v>1</v>
      </c>
      <c r="G223" s="52">
        <f t="shared" si="60"/>
        <v>0</v>
      </c>
      <c r="H223" s="53">
        <f t="shared" si="61"/>
        <v>0</v>
      </c>
      <c r="I223" s="33">
        <v>9782930395739</v>
      </c>
    </row>
    <row r="224" spans="1:25" ht="45" customHeight="1">
      <c r="A224" s="33">
        <v>0</v>
      </c>
      <c r="B224" s="50"/>
      <c r="C224" s="35" t="s">
        <v>304</v>
      </c>
      <c r="D224" s="36" t="s">
        <v>305</v>
      </c>
      <c r="E224" s="37">
        <v>32</v>
      </c>
      <c r="F224" s="38">
        <v>2</v>
      </c>
      <c r="G224" s="39">
        <f t="shared" si="60"/>
        <v>0</v>
      </c>
      <c r="H224" s="40">
        <f t="shared" si="61"/>
        <v>0</v>
      </c>
      <c r="I224" s="33">
        <v>9782875452627</v>
      </c>
    </row>
    <row r="225" spans="1:9" ht="45" customHeight="1">
      <c r="A225" s="49">
        <v>0</v>
      </c>
      <c r="B225" s="50"/>
      <c r="C225" s="59" t="s">
        <v>306</v>
      </c>
      <c r="D225" s="36" t="s">
        <v>77</v>
      </c>
      <c r="E225" s="51">
        <v>43</v>
      </c>
      <c r="F225" s="60">
        <v>1.5</v>
      </c>
      <c r="G225" s="52">
        <f t="shared" si="60"/>
        <v>0</v>
      </c>
      <c r="H225" s="53">
        <f t="shared" si="61"/>
        <v>0</v>
      </c>
      <c r="I225" s="49">
        <v>9782875450241</v>
      </c>
    </row>
    <row r="226" spans="1:9" ht="45" customHeight="1">
      <c r="A226" s="49">
        <v>0</v>
      </c>
      <c r="B226" s="50"/>
      <c r="C226" s="59" t="s">
        <v>307</v>
      </c>
      <c r="D226" s="36" t="s">
        <v>125</v>
      </c>
      <c r="E226" s="51">
        <v>72</v>
      </c>
      <c r="F226" s="60">
        <v>3</v>
      </c>
      <c r="G226" s="52">
        <f t="shared" si="60"/>
        <v>0</v>
      </c>
      <c r="H226" s="53">
        <f t="shared" si="61"/>
        <v>0</v>
      </c>
      <c r="I226" s="49">
        <v>9782875450982</v>
      </c>
    </row>
    <row r="227" spans="1:9" ht="45" customHeight="1">
      <c r="A227" s="49">
        <v>0</v>
      </c>
      <c r="B227" s="50"/>
      <c r="C227" s="59" t="s">
        <v>308</v>
      </c>
      <c r="D227" s="36" t="s">
        <v>309</v>
      </c>
      <c r="E227" s="51">
        <v>78</v>
      </c>
      <c r="F227" s="60">
        <v>2.8</v>
      </c>
      <c r="G227" s="52">
        <f t="shared" si="60"/>
        <v>0</v>
      </c>
      <c r="H227" s="53">
        <f t="shared" si="61"/>
        <v>0</v>
      </c>
      <c r="I227" s="49">
        <v>9782875450531</v>
      </c>
    </row>
    <row r="228" spans="1:9" ht="45" customHeight="1">
      <c r="A228" s="33">
        <v>0</v>
      </c>
      <c r="B228" s="50"/>
      <c r="C228" s="35" t="s">
        <v>310</v>
      </c>
      <c r="D228" s="36" t="s">
        <v>311</v>
      </c>
      <c r="E228" s="37">
        <v>54</v>
      </c>
      <c r="F228" s="38">
        <v>1.5</v>
      </c>
      <c r="G228" s="39">
        <f t="shared" si="60"/>
        <v>0</v>
      </c>
      <c r="H228" s="40">
        <f t="shared" si="61"/>
        <v>0</v>
      </c>
      <c r="I228" s="33">
        <v>9782875450258</v>
      </c>
    </row>
    <row r="229" spans="1:9" ht="45" customHeight="1">
      <c r="A229" s="49">
        <v>0</v>
      </c>
      <c r="B229" s="50"/>
      <c r="C229" s="59" t="s">
        <v>312</v>
      </c>
      <c r="D229" s="61" t="s">
        <v>313</v>
      </c>
      <c r="E229" s="51">
        <v>98</v>
      </c>
      <c r="F229" s="60">
        <v>3.2</v>
      </c>
      <c r="G229" s="52">
        <f t="shared" si="60"/>
        <v>0</v>
      </c>
      <c r="H229" s="53">
        <f t="shared" si="61"/>
        <v>0</v>
      </c>
      <c r="I229" s="49">
        <v>9782875450944</v>
      </c>
    </row>
    <row r="230" spans="1:9" ht="45" customHeight="1">
      <c r="A230" s="49">
        <v>0</v>
      </c>
      <c r="B230" s="50"/>
      <c r="C230" s="59" t="s">
        <v>314</v>
      </c>
      <c r="D230" s="36" t="s">
        <v>315</v>
      </c>
      <c r="E230" s="51">
        <v>70</v>
      </c>
      <c r="F230" s="60">
        <v>2.8</v>
      </c>
      <c r="G230" s="52">
        <f t="shared" si="60"/>
        <v>0</v>
      </c>
      <c r="H230" s="53">
        <f t="shared" si="61"/>
        <v>0</v>
      </c>
      <c r="I230" s="49">
        <v>9782875450494</v>
      </c>
    </row>
    <row r="231" spans="1:9" ht="45" customHeight="1">
      <c r="A231" s="49">
        <v>0</v>
      </c>
      <c r="B231" s="50"/>
      <c r="C231" s="59" t="s">
        <v>316</v>
      </c>
      <c r="D231" s="36" t="s">
        <v>317</v>
      </c>
      <c r="E231" s="51">
        <v>67</v>
      </c>
      <c r="F231" s="60">
        <v>2.5</v>
      </c>
      <c r="G231" s="52">
        <f t="shared" si="60"/>
        <v>0</v>
      </c>
      <c r="H231" s="53">
        <f t="shared" si="61"/>
        <v>0</v>
      </c>
      <c r="I231" s="49">
        <v>9782875450500</v>
      </c>
    </row>
    <row r="232" spans="1:9" ht="45" customHeight="1">
      <c r="A232" s="49">
        <v>0</v>
      </c>
      <c r="B232" s="50"/>
      <c r="C232" s="59" t="s">
        <v>318</v>
      </c>
      <c r="D232" s="36" t="s">
        <v>319</v>
      </c>
      <c r="E232" s="51">
        <v>76</v>
      </c>
      <c r="F232" s="60">
        <v>4.5</v>
      </c>
      <c r="G232" s="52">
        <f t="shared" si="60"/>
        <v>0</v>
      </c>
      <c r="H232" s="53">
        <f t="shared" si="61"/>
        <v>0</v>
      </c>
      <c r="I232" s="49">
        <v>9782875452399</v>
      </c>
    </row>
    <row r="233" spans="1:9" ht="45" customHeight="1">
      <c r="A233" s="41">
        <v>0</v>
      </c>
      <c r="B233" s="42"/>
      <c r="C233" s="43" t="s">
        <v>320</v>
      </c>
      <c r="D233" s="44" t="s">
        <v>321</v>
      </c>
      <c r="E233" s="45">
        <v>46</v>
      </c>
      <c r="F233" s="72">
        <v>2</v>
      </c>
      <c r="G233" s="47">
        <f t="shared" si="60"/>
        <v>0</v>
      </c>
      <c r="H233" s="48">
        <f t="shared" si="61"/>
        <v>0</v>
      </c>
      <c r="I233" s="41">
        <v>9782875450913</v>
      </c>
    </row>
    <row r="234" spans="1:9" ht="45" customHeight="1">
      <c r="A234" s="49">
        <v>0</v>
      </c>
      <c r="B234" s="50"/>
      <c r="C234" s="59" t="s">
        <v>322</v>
      </c>
      <c r="D234" s="36" t="s">
        <v>323</v>
      </c>
      <c r="E234" s="51">
        <v>56</v>
      </c>
      <c r="F234" s="60">
        <v>2.8</v>
      </c>
      <c r="G234" s="52">
        <f t="shared" si="60"/>
        <v>0</v>
      </c>
      <c r="H234" s="53">
        <f t="shared" si="61"/>
        <v>0</v>
      </c>
      <c r="I234" s="49">
        <v>9782875451415</v>
      </c>
    </row>
    <row r="235" spans="1:9" ht="45" customHeight="1">
      <c r="A235" s="49">
        <v>0</v>
      </c>
      <c r="B235" s="50"/>
      <c r="C235" s="59" t="s">
        <v>324</v>
      </c>
      <c r="D235" s="36" t="s">
        <v>319</v>
      </c>
      <c r="E235" s="51">
        <v>44</v>
      </c>
      <c r="F235" s="60">
        <v>2</v>
      </c>
      <c r="G235" s="52">
        <f t="shared" si="60"/>
        <v>0</v>
      </c>
      <c r="H235" s="53">
        <f t="shared" si="61"/>
        <v>0</v>
      </c>
      <c r="I235" s="49">
        <v>9782875451286</v>
      </c>
    </row>
    <row r="236" spans="1:9" ht="45" customHeight="1">
      <c r="A236" s="49">
        <v>0</v>
      </c>
      <c r="B236" s="50"/>
      <c r="C236" s="59" t="s">
        <v>325</v>
      </c>
      <c r="D236" s="36" t="s">
        <v>326</v>
      </c>
      <c r="E236" s="51">
        <v>49</v>
      </c>
      <c r="F236" s="60">
        <v>2.2000000000000002</v>
      </c>
      <c r="G236" s="52">
        <f t="shared" si="60"/>
        <v>0</v>
      </c>
      <c r="H236" s="53">
        <f t="shared" si="61"/>
        <v>0</v>
      </c>
      <c r="I236" s="49">
        <v>9782875451354</v>
      </c>
    </row>
    <row r="237" spans="1:9" ht="45" customHeight="1">
      <c r="A237" s="49">
        <v>0</v>
      </c>
      <c r="B237" s="50"/>
      <c r="C237" s="59" t="s">
        <v>327</v>
      </c>
      <c r="D237" s="36" t="s">
        <v>328</v>
      </c>
      <c r="E237" s="51">
        <v>70</v>
      </c>
      <c r="F237" s="60">
        <v>2.8</v>
      </c>
      <c r="G237" s="52">
        <f t="shared" si="60"/>
        <v>0</v>
      </c>
      <c r="H237" s="53">
        <f t="shared" si="61"/>
        <v>0</v>
      </c>
      <c r="I237" s="49">
        <v>9782875451569</v>
      </c>
    </row>
    <row r="238" spans="1:9" ht="45" customHeight="1">
      <c r="A238" s="49">
        <v>0</v>
      </c>
      <c r="B238" s="50"/>
      <c r="C238" s="59" t="s">
        <v>329</v>
      </c>
      <c r="D238" s="36" t="s">
        <v>275</v>
      </c>
      <c r="E238" s="51">
        <v>52</v>
      </c>
      <c r="F238" s="60">
        <v>2.5</v>
      </c>
      <c r="G238" s="52">
        <f t="shared" si="60"/>
        <v>0</v>
      </c>
      <c r="H238" s="53">
        <f t="shared" si="61"/>
        <v>0</v>
      </c>
      <c r="I238" s="49">
        <v>9782875452368</v>
      </c>
    </row>
    <row r="239" spans="1:9" ht="45" customHeight="1">
      <c r="A239" s="49">
        <v>0</v>
      </c>
      <c r="B239" s="50"/>
      <c r="C239" s="59" t="s">
        <v>330</v>
      </c>
      <c r="D239" s="36" t="s">
        <v>331</v>
      </c>
      <c r="E239" s="51">
        <v>47</v>
      </c>
      <c r="F239" s="60">
        <v>2.8</v>
      </c>
      <c r="G239" s="52">
        <f t="shared" si="60"/>
        <v>0</v>
      </c>
      <c r="H239" s="53">
        <f t="shared" si="61"/>
        <v>0</v>
      </c>
      <c r="I239" s="49">
        <v>9782930395999</v>
      </c>
    </row>
    <row r="240" spans="1:9" ht="45" customHeight="1">
      <c r="A240" s="49">
        <v>0</v>
      </c>
      <c r="B240" s="50"/>
      <c r="C240" s="59" t="s">
        <v>332</v>
      </c>
      <c r="D240" s="36" t="s">
        <v>333</v>
      </c>
      <c r="E240" s="51">
        <v>54</v>
      </c>
      <c r="F240" s="60">
        <v>2</v>
      </c>
      <c r="G240" s="52">
        <f t="shared" si="60"/>
        <v>0</v>
      </c>
      <c r="H240" s="53">
        <f t="shared" si="61"/>
        <v>0</v>
      </c>
      <c r="I240" s="49">
        <v>9782930395746</v>
      </c>
    </row>
    <row r="241" spans="1:25" ht="45" customHeight="1">
      <c r="A241" s="49">
        <v>0</v>
      </c>
      <c r="B241" s="50"/>
      <c r="C241" s="59" t="s">
        <v>334</v>
      </c>
      <c r="D241" s="36" t="s">
        <v>335</v>
      </c>
      <c r="E241" s="51">
        <v>39</v>
      </c>
      <c r="F241" s="60">
        <v>2</v>
      </c>
      <c r="G241" s="52">
        <f t="shared" si="60"/>
        <v>0</v>
      </c>
      <c r="H241" s="53">
        <f t="shared" si="61"/>
        <v>0</v>
      </c>
      <c r="I241" s="49">
        <v>9782930395036</v>
      </c>
    </row>
    <row r="242" spans="1:25" ht="45" customHeight="1">
      <c r="A242" s="49">
        <v>0</v>
      </c>
      <c r="B242" s="50"/>
      <c r="C242" s="59" t="s">
        <v>336</v>
      </c>
      <c r="D242" s="36" t="s">
        <v>337</v>
      </c>
      <c r="E242" s="51">
        <v>35</v>
      </c>
      <c r="F242" s="60">
        <v>2</v>
      </c>
      <c r="G242" s="52">
        <f t="shared" si="60"/>
        <v>0</v>
      </c>
      <c r="H242" s="53">
        <f t="shared" si="61"/>
        <v>0</v>
      </c>
      <c r="I242" s="49">
        <v>9782930395982</v>
      </c>
    </row>
    <row r="243" spans="1:25" ht="45" customHeight="1">
      <c r="A243" s="49">
        <v>0</v>
      </c>
      <c r="B243" s="50"/>
      <c r="C243" s="59" t="s">
        <v>338</v>
      </c>
      <c r="D243" s="36" t="s">
        <v>335</v>
      </c>
      <c r="E243" s="51">
        <v>33</v>
      </c>
      <c r="F243" s="60">
        <v>1</v>
      </c>
      <c r="G243" s="52">
        <f t="shared" si="60"/>
        <v>0</v>
      </c>
      <c r="H243" s="53">
        <f t="shared" si="61"/>
        <v>0</v>
      </c>
      <c r="I243" s="49">
        <v>9782930395760</v>
      </c>
    </row>
    <row r="244" spans="1:25" ht="45" customHeight="1">
      <c r="A244" s="49">
        <v>0</v>
      </c>
      <c r="B244" s="50"/>
      <c r="C244" s="59" t="s">
        <v>339</v>
      </c>
      <c r="D244" s="36" t="s">
        <v>275</v>
      </c>
      <c r="E244" s="51">
        <v>24</v>
      </c>
      <c r="F244" s="60">
        <v>1.2</v>
      </c>
      <c r="G244" s="52">
        <f t="shared" si="60"/>
        <v>0</v>
      </c>
      <c r="H244" s="53">
        <f t="shared" si="61"/>
        <v>0</v>
      </c>
      <c r="I244" s="49">
        <v>9782930395005</v>
      </c>
    </row>
    <row r="245" spans="1:25" ht="45" customHeight="1">
      <c r="A245" s="49">
        <v>0</v>
      </c>
      <c r="B245" s="50"/>
      <c r="C245" s="59" t="s">
        <v>340</v>
      </c>
      <c r="D245" s="36" t="s">
        <v>341</v>
      </c>
      <c r="E245" s="51">
        <v>33</v>
      </c>
      <c r="F245" s="60">
        <v>1.8</v>
      </c>
      <c r="G245" s="52">
        <f t="shared" si="60"/>
        <v>0</v>
      </c>
      <c r="H245" s="53">
        <f t="shared" si="61"/>
        <v>0</v>
      </c>
      <c r="I245" s="49">
        <v>9782875452252</v>
      </c>
    </row>
    <row r="246" spans="1:25" ht="45" customHeight="1">
      <c r="A246" s="49">
        <v>0</v>
      </c>
      <c r="B246" s="50"/>
      <c r="C246" s="59" t="s">
        <v>342</v>
      </c>
      <c r="D246" s="36" t="s">
        <v>343</v>
      </c>
      <c r="E246" s="51">
        <v>44</v>
      </c>
      <c r="F246" s="60">
        <v>1.8</v>
      </c>
      <c r="G246" s="52">
        <f t="shared" si="60"/>
        <v>0</v>
      </c>
      <c r="H246" s="53">
        <f t="shared" si="61"/>
        <v>0</v>
      </c>
      <c r="I246" s="49">
        <v>9782875452191</v>
      </c>
    </row>
    <row r="247" spans="1:25" ht="19.5" customHeight="1">
      <c r="A247" s="19"/>
      <c r="B247" s="19"/>
      <c r="C247" s="20" t="s">
        <v>344</v>
      </c>
      <c r="D247" s="55"/>
      <c r="E247" s="22"/>
      <c r="F247" s="56"/>
      <c r="G247" s="19"/>
      <c r="H247" s="57"/>
      <c r="I247" s="19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</row>
    <row r="248" spans="1:25" ht="45" customHeight="1">
      <c r="A248" s="49">
        <v>0</v>
      </c>
      <c r="B248" s="50"/>
      <c r="C248" s="35" t="s">
        <v>345</v>
      </c>
      <c r="D248" s="36" t="s">
        <v>346</v>
      </c>
      <c r="E248" s="51">
        <v>117</v>
      </c>
      <c r="F248" s="38">
        <v>5</v>
      </c>
      <c r="G248" s="52">
        <f t="shared" ref="G248:G253" si="62">(F248*A248)</f>
        <v>0</v>
      </c>
      <c r="H248" s="53">
        <f t="shared" ref="H248:H253" si="63">(E248*A248)/1000</f>
        <v>0</v>
      </c>
      <c r="I248" s="33">
        <v>9782762110159</v>
      </c>
    </row>
    <row r="249" spans="1:25" ht="45" customHeight="1">
      <c r="A249" s="49">
        <v>0</v>
      </c>
      <c r="B249" s="50"/>
      <c r="C249" s="35" t="s">
        <v>347</v>
      </c>
      <c r="D249" s="61" t="s">
        <v>348</v>
      </c>
      <c r="E249" s="51">
        <v>159</v>
      </c>
      <c r="F249" s="38">
        <v>6</v>
      </c>
      <c r="G249" s="52">
        <f t="shared" si="62"/>
        <v>0</v>
      </c>
      <c r="H249" s="53">
        <f t="shared" si="63"/>
        <v>0</v>
      </c>
      <c r="I249" s="33">
        <v>9782762110203</v>
      </c>
    </row>
    <row r="250" spans="1:25" ht="45" customHeight="1">
      <c r="A250" s="49">
        <v>0</v>
      </c>
      <c r="B250" s="50"/>
      <c r="C250" s="35" t="s">
        <v>349</v>
      </c>
      <c r="D250" s="36" t="s">
        <v>350</v>
      </c>
      <c r="E250" s="51">
        <v>167</v>
      </c>
      <c r="F250" s="38">
        <v>6</v>
      </c>
      <c r="G250" s="52">
        <f t="shared" si="62"/>
        <v>0</v>
      </c>
      <c r="H250" s="53">
        <f t="shared" si="63"/>
        <v>0</v>
      </c>
      <c r="I250" s="33"/>
    </row>
    <row r="251" spans="1:25" ht="45" customHeight="1">
      <c r="A251" s="49">
        <v>0</v>
      </c>
      <c r="B251" s="50"/>
      <c r="C251" s="35" t="s">
        <v>351</v>
      </c>
      <c r="D251" s="36" t="s">
        <v>352</v>
      </c>
      <c r="E251" s="51">
        <v>223</v>
      </c>
      <c r="F251" s="38">
        <v>10</v>
      </c>
      <c r="G251" s="52">
        <f t="shared" si="62"/>
        <v>0</v>
      </c>
      <c r="H251" s="53">
        <f t="shared" si="63"/>
        <v>0</v>
      </c>
      <c r="I251" s="33">
        <v>9782875450203</v>
      </c>
    </row>
    <row r="252" spans="1:25" ht="45" customHeight="1">
      <c r="A252" s="41">
        <v>0</v>
      </c>
      <c r="B252" s="42"/>
      <c r="C252" s="43" t="s">
        <v>353</v>
      </c>
      <c r="D252" s="44" t="s">
        <v>84</v>
      </c>
      <c r="E252" s="45">
        <v>319</v>
      </c>
      <c r="F252" s="46">
        <v>10</v>
      </c>
      <c r="G252" s="47">
        <f t="shared" si="62"/>
        <v>0</v>
      </c>
      <c r="H252" s="48">
        <f t="shared" si="63"/>
        <v>0</v>
      </c>
      <c r="I252" s="41">
        <v>9782762110142</v>
      </c>
    </row>
    <row r="253" spans="1:25" ht="45" customHeight="1">
      <c r="A253" s="49">
        <v>0</v>
      </c>
      <c r="B253" s="50"/>
      <c r="C253" s="35" t="s">
        <v>354</v>
      </c>
      <c r="D253" s="36" t="s">
        <v>355</v>
      </c>
      <c r="E253" s="51">
        <v>44</v>
      </c>
      <c r="F253" s="38">
        <v>2</v>
      </c>
      <c r="G253" s="52">
        <f t="shared" si="62"/>
        <v>0</v>
      </c>
      <c r="H253" s="53">
        <f t="shared" si="63"/>
        <v>0</v>
      </c>
      <c r="I253" s="33">
        <v>9782762110210</v>
      </c>
    </row>
    <row r="254" spans="1:25" ht="19.5" customHeight="1">
      <c r="A254" s="19"/>
      <c r="B254" s="19"/>
      <c r="C254" s="20" t="s">
        <v>356</v>
      </c>
      <c r="D254" s="55"/>
      <c r="E254" s="22"/>
      <c r="F254" s="56"/>
      <c r="G254" s="19"/>
      <c r="H254" s="57"/>
      <c r="I254" s="19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</row>
    <row r="255" spans="1:25" ht="45" customHeight="1">
      <c r="A255" s="49">
        <v>0</v>
      </c>
      <c r="B255" s="50"/>
      <c r="C255" s="59" t="s">
        <v>357</v>
      </c>
      <c r="D255" s="36" t="s">
        <v>358</v>
      </c>
      <c r="E255" s="51">
        <v>131</v>
      </c>
      <c r="F255" s="60">
        <v>5.5</v>
      </c>
      <c r="G255" s="52">
        <f t="shared" ref="G255:G256" si="64">(F255*A255)</f>
        <v>0</v>
      </c>
      <c r="H255" s="53">
        <f t="shared" ref="H255:H256" si="65">(E255*A255)/1000</f>
        <v>0</v>
      </c>
      <c r="I255" s="49">
        <v>9791094111000</v>
      </c>
    </row>
    <row r="256" spans="1:25" ht="45" customHeight="1">
      <c r="A256" s="49">
        <v>0</v>
      </c>
      <c r="B256" s="50"/>
      <c r="C256" s="59" t="s">
        <v>359</v>
      </c>
      <c r="D256" s="36" t="s">
        <v>358</v>
      </c>
      <c r="E256" s="51">
        <v>310</v>
      </c>
      <c r="F256" s="60">
        <v>10</v>
      </c>
      <c r="G256" s="52">
        <f t="shared" si="64"/>
        <v>0</v>
      </c>
      <c r="H256" s="53">
        <f t="shared" si="65"/>
        <v>0</v>
      </c>
      <c r="I256" s="49">
        <v>9791094111017</v>
      </c>
    </row>
    <row r="257" spans="1:25" ht="19.5" customHeight="1">
      <c r="A257" s="19"/>
      <c r="B257" s="19"/>
      <c r="C257" s="20" t="s">
        <v>360</v>
      </c>
      <c r="D257" s="55"/>
      <c r="E257" s="22"/>
      <c r="F257" s="56"/>
      <c r="G257" s="19"/>
      <c r="H257" s="57"/>
      <c r="I257" s="19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</row>
    <row r="258" spans="1:25" ht="45" customHeight="1">
      <c r="A258" s="49">
        <v>0</v>
      </c>
      <c r="B258" s="50"/>
      <c r="C258" s="35" t="s">
        <v>361</v>
      </c>
      <c r="D258" s="36" t="s">
        <v>22</v>
      </c>
      <c r="E258" s="51">
        <v>191</v>
      </c>
      <c r="F258" s="38">
        <v>7.5</v>
      </c>
      <c r="G258" s="52">
        <f t="shared" ref="G258:G266" si="66">(F258*A258)</f>
        <v>0</v>
      </c>
      <c r="H258" s="53">
        <f t="shared" ref="H258:H266" si="67">(E258*A258)/1000</f>
        <v>0</v>
      </c>
      <c r="I258" s="33">
        <v>9782875452009</v>
      </c>
    </row>
    <row r="259" spans="1:25" ht="45" customHeight="1">
      <c r="A259" s="49">
        <v>0</v>
      </c>
      <c r="B259" s="50"/>
      <c r="C259" s="35" t="s">
        <v>362</v>
      </c>
      <c r="D259" s="36" t="s">
        <v>22</v>
      </c>
      <c r="E259" s="51">
        <v>225</v>
      </c>
      <c r="F259" s="38">
        <v>8.9</v>
      </c>
      <c r="G259" s="52">
        <f t="shared" si="66"/>
        <v>0</v>
      </c>
      <c r="H259" s="53">
        <f t="shared" si="67"/>
        <v>0</v>
      </c>
      <c r="I259" s="33">
        <v>9782875452382</v>
      </c>
    </row>
    <row r="260" spans="1:25" ht="45" customHeight="1">
      <c r="A260" s="41">
        <v>0</v>
      </c>
      <c r="B260" s="50"/>
      <c r="C260" s="43" t="s">
        <v>363</v>
      </c>
      <c r="D260" s="44"/>
      <c r="E260" s="45">
        <v>183</v>
      </c>
      <c r="F260" s="46">
        <v>7.5</v>
      </c>
      <c r="G260" s="47">
        <f t="shared" si="66"/>
        <v>0</v>
      </c>
      <c r="H260" s="48">
        <f t="shared" si="67"/>
        <v>0</v>
      </c>
      <c r="I260" s="41">
        <v>9782875450869</v>
      </c>
    </row>
    <row r="261" spans="1:25" ht="45" customHeight="1">
      <c r="A261" s="33">
        <v>0</v>
      </c>
      <c r="B261" s="50"/>
      <c r="C261" s="35" t="s">
        <v>364</v>
      </c>
      <c r="D261" s="36"/>
      <c r="E261" s="37">
        <v>363</v>
      </c>
      <c r="F261" s="38">
        <v>12</v>
      </c>
      <c r="G261" s="39">
        <f t="shared" si="66"/>
        <v>0</v>
      </c>
      <c r="H261" s="40">
        <f t="shared" si="67"/>
        <v>0</v>
      </c>
      <c r="I261" s="33">
        <v>9782875451125</v>
      </c>
    </row>
    <row r="262" spans="1:25" ht="45" customHeight="1">
      <c r="A262" s="41">
        <v>0</v>
      </c>
      <c r="B262" s="50"/>
      <c r="C262" s="43" t="s">
        <v>365</v>
      </c>
      <c r="D262" s="44"/>
      <c r="E262" s="45">
        <v>418</v>
      </c>
      <c r="F262" s="46">
        <v>12</v>
      </c>
      <c r="G262" s="47">
        <f t="shared" si="66"/>
        <v>0</v>
      </c>
      <c r="H262" s="48">
        <f t="shared" si="67"/>
        <v>0</v>
      </c>
      <c r="I262" s="41">
        <v>9782875451118</v>
      </c>
    </row>
    <row r="263" spans="1:25" ht="45" customHeight="1">
      <c r="A263" s="49">
        <v>0</v>
      </c>
      <c r="B263" s="50"/>
      <c r="C263" s="35" t="s">
        <v>366</v>
      </c>
      <c r="D263" s="36"/>
      <c r="E263" s="51">
        <v>167</v>
      </c>
      <c r="F263" s="38">
        <v>2.5</v>
      </c>
      <c r="G263" s="52">
        <f t="shared" si="66"/>
        <v>0</v>
      </c>
      <c r="H263" s="53">
        <f t="shared" si="67"/>
        <v>0</v>
      </c>
      <c r="I263" s="33">
        <v>9782875451965</v>
      </c>
    </row>
    <row r="264" spans="1:25" ht="45" customHeight="1">
      <c r="A264" s="49">
        <v>0</v>
      </c>
      <c r="B264" s="50"/>
      <c r="C264" s="35" t="s">
        <v>367</v>
      </c>
      <c r="D264" s="36"/>
      <c r="E264" s="51">
        <v>84</v>
      </c>
      <c r="F264" s="38">
        <v>1.75</v>
      </c>
      <c r="G264" s="52">
        <f t="shared" si="66"/>
        <v>0</v>
      </c>
      <c r="H264" s="53">
        <f t="shared" si="67"/>
        <v>0</v>
      </c>
      <c r="I264" s="33">
        <v>9782875451972</v>
      </c>
    </row>
    <row r="265" spans="1:25" ht="45" customHeight="1">
      <c r="A265" s="41">
        <v>0</v>
      </c>
      <c r="B265" s="50"/>
      <c r="C265" s="43" t="s">
        <v>368</v>
      </c>
      <c r="D265" s="44"/>
      <c r="E265" s="45">
        <v>96</v>
      </c>
      <c r="F265" s="46">
        <v>4</v>
      </c>
      <c r="G265" s="47">
        <f t="shared" si="66"/>
        <v>0</v>
      </c>
      <c r="H265" s="48">
        <f t="shared" si="67"/>
        <v>0</v>
      </c>
      <c r="I265" s="41">
        <v>9782875451996</v>
      </c>
    </row>
    <row r="266" spans="1:25" ht="45" customHeight="1">
      <c r="A266" s="49">
        <v>0</v>
      </c>
      <c r="B266" s="50"/>
      <c r="C266" s="35" t="s">
        <v>369</v>
      </c>
      <c r="D266" s="36"/>
      <c r="E266" s="51">
        <v>223</v>
      </c>
      <c r="F266" s="38">
        <v>8</v>
      </c>
      <c r="G266" s="52">
        <f t="shared" si="66"/>
        <v>0</v>
      </c>
      <c r="H266" s="53">
        <f t="shared" si="67"/>
        <v>0</v>
      </c>
      <c r="I266" s="33">
        <v>9782875451248</v>
      </c>
    </row>
    <row r="267" spans="1:25" ht="19.5" customHeight="1">
      <c r="A267" s="19"/>
      <c r="B267" s="19"/>
      <c r="C267" s="20" t="s">
        <v>370</v>
      </c>
      <c r="D267" s="55"/>
      <c r="E267" s="22"/>
      <c r="F267" s="56"/>
      <c r="G267" s="19"/>
      <c r="H267" s="57"/>
      <c r="I267" s="19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</row>
    <row r="268" spans="1:25" ht="45" customHeight="1">
      <c r="A268" s="49">
        <v>0</v>
      </c>
      <c r="B268" s="50"/>
      <c r="C268" s="59" t="s">
        <v>371</v>
      </c>
      <c r="D268" s="36" t="s">
        <v>372</v>
      </c>
      <c r="E268" s="51">
        <v>323</v>
      </c>
      <c r="F268" s="60">
        <v>10</v>
      </c>
      <c r="G268" s="52">
        <f t="shared" ref="G268:G277" si="68">(F268*A268)</f>
        <v>0</v>
      </c>
      <c r="H268" s="53">
        <f t="shared" ref="H268:H277" si="69">(E268*A268)/1000</f>
        <v>0</v>
      </c>
      <c r="I268" s="49">
        <v>9782930395838</v>
      </c>
    </row>
    <row r="269" spans="1:25" ht="45" customHeight="1">
      <c r="A269" s="41">
        <v>0</v>
      </c>
      <c r="B269" s="50"/>
      <c r="C269" s="43" t="s">
        <v>373</v>
      </c>
      <c r="D269" s="44" t="s">
        <v>374</v>
      </c>
      <c r="E269" s="45">
        <v>330</v>
      </c>
      <c r="F269" s="46">
        <v>10</v>
      </c>
      <c r="G269" s="47">
        <f t="shared" si="68"/>
        <v>0</v>
      </c>
      <c r="H269" s="48">
        <f t="shared" si="69"/>
        <v>0</v>
      </c>
      <c r="I269" s="41">
        <v>9782930395807</v>
      </c>
    </row>
    <row r="270" spans="1:25" ht="45" customHeight="1">
      <c r="A270" s="41">
        <v>0</v>
      </c>
      <c r="B270" s="42"/>
      <c r="C270" s="43" t="s">
        <v>375</v>
      </c>
      <c r="D270" s="44" t="s">
        <v>376</v>
      </c>
      <c r="E270" s="45">
        <v>430</v>
      </c>
      <c r="F270" s="46">
        <v>11</v>
      </c>
      <c r="G270" s="47">
        <f t="shared" si="68"/>
        <v>0</v>
      </c>
      <c r="H270" s="48">
        <f t="shared" si="69"/>
        <v>0</v>
      </c>
      <c r="I270" s="41">
        <v>9782930395494</v>
      </c>
    </row>
    <row r="271" spans="1:25" ht="45" customHeight="1">
      <c r="A271" s="49">
        <v>0</v>
      </c>
      <c r="B271" s="50"/>
      <c r="C271" s="59" t="s">
        <v>377</v>
      </c>
      <c r="D271" s="36" t="s">
        <v>378</v>
      </c>
      <c r="E271" s="51">
        <v>512</v>
      </c>
      <c r="F271" s="60">
        <v>12</v>
      </c>
      <c r="G271" s="52">
        <f t="shared" si="68"/>
        <v>0</v>
      </c>
      <c r="H271" s="53">
        <f t="shared" si="69"/>
        <v>0</v>
      </c>
      <c r="I271" s="49">
        <v>9782875450043</v>
      </c>
    </row>
    <row r="272" spans="1:25" ht="45" customHeight="1">
      <c r="A272" s="49">
        <v>0</v>
      </c>
      <c r="B272" s="50"/>
      <c r="C272" s="35" t="s">
        <v>379</v>
      </c>
      <c r="D272" s="36" t="s">
        <v>380</v>
      </c>
      <c r="E272" s="51">
        <v>237</v>
      </c>
      <c r="F272" s="38">
        <v>8.5</v>
      </c>
      <c r="G272" s="52">
        <f t="shared" si="68"/>
        <v>0</v>
      </c>
      <c r="H272" s="53">
        <f t="shared" si="69"/>
        <v>0</v>
      </c>
      <c r="I272" s="33">
        <v>9782875451255</v>
      </c>
    </row>
    <row r="273" spans="1:25" ht="45" customHeight="1">
      <c r="A273" s="49">
        <v>0</v>
      </c>
      <c r="B273" s="50"/>
      <c r="C273" s="35" t="s">
        <v>381</v>
      </c>
      <c r="D273" s="36" t="s">
        <v>382</v>
      </c>
      <c r="E273" s="51">
        <v>235</v>
      </c>
      <c r="F273" s="38">
        <v>6</v>
      </c>
      <c r="G273" s="52">
        <f t="shared" si="68"/>
        <v>0</v>
      </c>
      <c r="H273" s="53">
        <f t="shared" si="69"/>
        <v>0</v>
      </c>
      <c r="I273" s="33">
        <v>9782875450203</v>
      </c>
    </row>
    <row r="274" spans="1:25" ht="45" customHeight="1">
      <c r="A274" s="49">
        <v>0</v>
      </c>
      <c r="B274" s="50"/>
      <c r="C274" s="35" t="s">
        <v>383</v>
      </c>
      <c r="D274" s="36" t="s">
        <v>384</v>
      </c>
      <c r="E274" s="51">
        <v>209</v>
      </c>
      <c r="F274" s="38">
        <v>8</v>
      </c>
      <c r="G274" s="52">
        <f t="shared" si="68"/>
        <v>0</v>
      </c>
      <c r="H274" s="53">
        <f t="shared" si="69"/>
        <v>0</v>
      </c>
      <c r="I274" s="33">
        <v>9782875450340</v>
      </c>
    </row>
    <row r="275" spans="1:25" ht="45" customHeight="1">
      <c r="A275" s="49">
        <v>0</v>
      </c>
      <c r="B275" s="50"/>
      <c r="C275" s="59" t="s">
        <v>385</v>
      </c>
      <c r="D275" s="36" t="s">
        <v>220</v>
      </c>
      <c r="E275" s="51">
        <v>205</v>
      </c>
      <c r="F275" s="60">
        <v>6.9</v>
      </c>
      <c r="G275" s="52">
        <f t="shared" si="68"/>
        <v>0</v>
      </c>
      <c r="H275" s="53">
        <f t="shared" si="69"/>
        <v>0</v>
      </c>
      <c r="I275" s="49">
        <v>9782875452160</v>
      </c>
    </row>
    <row r="276" spans="1:25" ht="45" customHeight="1">
      <c r="A276" s="49">
        <v>0</v>
      </c>
      <c r="B276" s="50"/>
      <c r="C276" s="59" t="s">
        <v>386</v>
      </c>
      <c r="D276" s="36" t="s">
        <v>387</v>
      </c>
      <c r="E276" s="51">
        <v>117</v>
      </c>
      <c r="F276" s="60">
        <v>5</v>
      </c>
      <c r="G276" s="52">
        <f t="shared" si="68"/>
        <v>0</v>
      </c>
      <c r="H276" s="53">
        <f t="shared" si="69"/>
        <v>0</v>
      </c>
      <c r="I276" s="49">
        <v>9782875450104</v>
      </c>
    </row>
    <row r="277" spans="1:25" ht="45" customHeight="1">
      <c r="A277" s="41">
        <v>0</v>
      </c>
      <c r="B277" s="42"/>
      <c r="C277" s="43" t="s">
        <v>388</v>
      </c>
      <c r="D277" s="44" t="s">
        <v>77</v>
      </c>
      <c r="E277" s="45">
        <v>76</v>
      </c>
      <c r="F277" s="46">
        <v>3.3</v>
      </c>
      <c r="G277" s="47">
        <f t="shared" si="68"/>
        <v>0</v>
      </c>
      <c r="H277" s="48">
        <f t="shared" si="69"/>
        <v>0</v>
      </c>
      <c r="I277" s="41">
        <v>9782930395517</v>
      </c>
    </row>
    <row r="278" spans="1:25" ht="19.5" customHeight="1">
      <c r="A278" s="19"/>
      <c r="B278" s="19"/>
      <c r="C278" s="20" t="s">
        <v>389</v>
      </c>
      <c r="D278" s="55"/>
      <c r="E278" s="22"/>
      <c r="F278" s="56"/>
      <c r="G278" s="19"/>
      <c r="H278" s="57"/>
      <c r="I278" s="19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</row>
    <row r="279" spans="1:25" ht="45" customHeight="1">
      <c r="A279" s="49">
        <v>0</v>
      </c>
      <c r="B279" s="50"/>
      <c r="C279" s="59" t="s">
        <v>390</v>
      </c>
      <c r="D279" s="36" t="s">
        <v>391</v>
      </c>
      <c r="E279" s="51">
        <v>192</v>
      </c>
      <c r="F279" s="60">
        <v>6.5</v>
      </c>
      <c r="G279" s="52">
        <f t="shared" ref="G279:G283" si="70">(F279*A279)</f>
        <v>0</v>
      </c>
      <c r="H279" s="53">
        <f t="shared" ref="H279:H283" si="71">(E279*A279)/1000</f>
        <v>0</v>
      </c>
      <c r="I279" s="49">
        <v>9782930395937</v>
      </c>
    </row>
    <row r="280" spans="1:25" ht="45" customHeight="1">
      <c r="A280" s="49">
        <v>0</v>
      </c>
      <c r="B280" s="50"/>
      <c r="C280" s="59" t="s">
        <v>392</v>
      </c>
      <c r="D280" s="36" t="s">
        <v>393</v>
      </c>
      <c r="E280" s="51">
        <v>182</v>
      </c>
      <c r="F280" s="60">
        <v>7</v>
      </c>
      <c r="G280" s="52">
        <f t="shared" si="70"/>
        <v>0</v>
      </c>
      <c r="H280" s="53">
        <f t="shared" si="71"/>
        <v>0</v>
      </c>
      <c r="I280" s="49">
        <v>9782930395944</v>
      </c>
    </row>
    <row r="281" spans="1:25" ht="45" customHeight="1">
      <c r="A281" s="49">
        <v>0</v>
      </c>
      <c r="B281" s="50"/>
      <c r="C281" s="59" t="s">
        <v>394</v>
      </c>
      <c r="D281" s="36" t="s">
        <v>395</v>
      </c>
      <c r="E281" s="51">
        <v>219</v>
      </c>
      <c r="F281" s="60">
        <v>9.5</v>
      </c>
      <c r="G281" s="52">
        <f t="shared" si="70"/>
        <v>0</v>
      </c>
      <c r="H281" s="53">
        <f t="shared" si="71"/>
        <v>0</v>
      </c>
      <c r="I281" s="49">
        <v>9782875451323</v>
      </c>
    </row>
    <row r="282" spans="1:25" ht="45" customHeight="1">
      <c r="A282" s="49">
        <v>0</v>
      </c>
      <c r="B282" s="50"/>
      <c r="C282" s="59" t="s">
        <v>396</v>
      </c>
      <c r="D282" s="36" t="s">
        <v>42</v>
      </c>
      <c r="E282" s="51">
        <v>166</v>
      </c>
      <c r="F282" s="60">
        <v>6</v>
      </c>
      <c r="G282" s="52">
        <f t="shared" si="70"/>
        <v>0</v>
      </c>
      <c r="H282" s="53">
        <f t="shared" si="71"/>
        <v>0</v>
      </c>
      <c r="I282" s="49">
        <v>9782875450326</v>
      </c>
    </row>
    <row r="283" spans="1:25" ht="45" customHeight="1">
      <c r="A283" s="49">
        <v>0</v>
      </c>
      <c r="B283" s="50"/>
      <c r="C283" s="35" t="s">
        <v>397</v>
      </c>
      <c r="D283" s="36" t="s">
        <v>398</v>
      </c>
      <c r="E283" s="51">
        <v>210</v>
      </c>
      <c r="F283" s="38">
        <v>6.9</v>
      </c>
      <c r="G283" s="52">
        <f t="shared" si="70"/>
        <v>0</v>
      </c>
      <c r="H283" s="53">
        <f t="shared" si="71"/>
        <v>0</v>
      </c>
      <c r="I283" s="33">
        <v>9782875452047</v>
      </c>
    </row>
    <row r="284" spans="1:25" ht="19.5" customHeight="1">
      <c r="A284" s="19"/>
      <c r="B284" s="19"/>
      <c r="C284" s="20" t="s">
        <v>399</v>
      </c>
      <c r="D284" s="55"/>
      <c r="E284" s="22"/>
      <c r="F284" s="56"/>
      <c r="G284" s="19"/>
      <c r="H284" s="57"/>
      <c r="I284" s="19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</row>
    <row r="285" spans="1:25" ht="45" customHeight="1">
      <c r="A285" s="49">
        <v>0</v>
      </c>
      <c r="B285" s="50"/>
      <c r="C285" s="59" t="s">
        <v>400</v>
      </c>
      <c r="D285" s="36" t="s">
        <v>106</v>
      </c>
      <c r="E285" s="51">
        <v>452</v>
      </c>
      <c r="F285" s="60">
        <v>11</v>
      </c>
      <c r="G285" s="52">
        <f t="shared" ref="G285:G306" si="72">(F285*A285)</f>
        <v>0</v>
      </c>
      <c r="H285" s="53">
        <f t="shared" ref="H285:H306" si="73">(E285*A285)/1000</f>
        <v>0</v>
      </c>
      <c r="I285" s="49">
        <v>9782930395845</v>
      </c>
    </row>
    <row r="286" spans="1:25" ht="45" customHeight="1">
      <c r="A286" s="49">
        <v>0</v>
      </c>
      <c r="B286" s="50"/>
      <c r="C286" s="35" t="s">
        <v>401</v>
      </c>
      <c r="D286" s="36" t="s">
        <v>254</v>
      </c>
      <c r="E286" s="51">
        <v>117</v>
      </c>
      <c r="F286" s="74">
        <v>5.9</v>
      </c>
      <c r="G286" s="52">
        <f t="shared" si="72"/>
        <v>0</v>
      </c>
      <c r="H286" s="53">
        <f t="shared" si="73"/>
        <v>0</v>
      </c>
      <c r="I286" s="33">
        <v>9782875452221</v>
      </c>
    </row>
    <row r="287" spans="1:25" ht="45" customHeight="1">
      <c r="A287" s="49">
        <v>0</v>
      </c>
      <c r="B287" s="50"/>
      <c r="C287" s="59" t="s">
        <v>402</v>
      </c>
      <c r="D287" s="36" t="s">
        <v>403</v>
      </c>
      <c r="E287" s="51">
        <v>194</v>
      </c>
      <c r="F287" s="60">
        <v>7.5</v>
      </c>
      <c r="G287" s="52">
        <f t="shared" si="72"/>
        <v>0</v>
      </c>
      <c r="H287" s="53">
        <f t="shared" si="73"/>
        <v>0</v>
      </c>
      <c r="I287" s="49">
        <v>9782875450067</v>
      </c>
    </row>
    <row r="288" spans="1:25" ht="45" customHeight="1">
      <c r="A288" s="33">
        <v>0</v>
      </c>
      <c r="B288" s="50"/>
      <c r="C288" s="35" t="s">
        <v>404</v>
      </c>
      <c r="D288" s="36" t="s">
        <v>403</v>
      </c>
      <c r="E288" s="37">
        <v>135</v>
      </c>
      <c r="F288" s="38">
        <v>6.5</v>
      </c>
      <c r="G288" s="39">
        <f t="shared" si="72"/>
        <v>0</v>
      </c>
      <c r="H288" s="40">
        <f t="shared" si="73"/>
        <v>0</v>
      </c>
      <c r="I288" s="33">
        <v>9782875452603</v>
      </c>
    </row>
    <row r="289" spans="1:9" ht="45" customHeight="1">
      <c r="A289" s="49">
        <v>0</v>
      </c>
      <c r="B289" s="50"/>
      <c r="C289" s="59" t="s">
        <v>405</v>
      </c>
      <c r="D289" s="36" t="s">
        <v>406</v>
      </c>
      <c r="E289" s="51">
        <v>137</v>
      </c>
      <c r="F289" s="60">
        <v>6.9</v>
      </c>
      <c r="G289" s="52">
        <f t="shared" si="72"/>
        <v>0</v>
      </c>
      <c r="H289" s="53">
        <f t="shared" si="73"/>
        <v>0</v>
      </c>
      <c r="I289" s="49">
        <v>9782875452214</v>
      </c>
    </row>
    <row r="290" spans="1:9" ht="45" customHeight="1">
      <c r="A290" s="49">
        <v>0</v>
      </c>
      <c r="B290" s="50"/>
      <c r="C290" s="59" t="s">
        <v>407</v>
      </c>
      <c r="D290" s="36" t="s">
        <v>408</v>
      </c>
      <c r="E290" s="51">
        <v>206</v>
      </c>
      <c r="F290" s="60">
        <v>7.5</v>
      </c>
      <c r="G290" s="52">
        <f t="shared" si="72"/>
        <v>0</v>
      </c>
      <c r="H290" s="53">
        <f t="shared" si="73"/>
        <v>0</v>
      </c>
      <c r="I290" s="49">
        <v>9782930395869</v>
      </c>
    </row>
    <row r="291" spans="1:9" ht="45" customHeight="1">
      <c r="A291" s="49">
        <v>0</v>
      </c>
      <c r="B291" s="50"/>
      <c r="C291" s="59" t="s">
        <v>409</v>
      </c>
      <c r="D291" s="36" t="s">
        <v>106</v>
      </c>
      <c r="E291" s="51">
        <v>396</v>
      </c>
      <c r="F291" s="60">
        <v>12</v>
      </c>
      <c r="G291" s="52">
        <f t="shared" si="72"/>
        <v>0</v>
      </c>
      <c r="H291" s="53">
        <f t="shared" si="73"/>
        <v>0</v>
      </c>
      <c r="I291" s="49">
        <v>9782875450951</v>
      </c>
    </row>
    <row r="292" spans="1:9" ht="45" customHeight="1">
      <c r="A292" s="49">
        <v>0</v>
      </c>
      <c r="B292" s="50"/>
      <c r="C292" s="59" t="s">
        <v>410</v>
      </c>
      <c r="D292" s="36" t="s">
        <v>411</v>
      </c>
      <c r="E292" s="51">
        <v>169</v>
      </c>
      <c r="F292" s="60">
        <v>6.9</v>
      </c>
      <c r="G292" s="52">
        <f t="shared" si="72"/>
        <v>0</v>
      </c>
      <c r="H292" s="53">
        <f t="shared" si="73"/>
        <v>0</v>
      </c>
      <c r="I292" s="49">
        <v>9782875451064</v>
      </c>
    </row>
    <row r="293" spans="1:9" ht="45" customHeight="1">
      <c r="A293" s="41">
        <v>0</v>
      </c>
      <c r="B293" s="42"/>
      <c r="C293" s="43" t="s">
        <v>412</v>
      </c>
      <c r="D293" s="44" t="s">
        <v>413</v>
      </c>
      <c r="E293" s="45">
        <v>190</v>
      </c>
      <c r="F293" s="46">
        <v>6</v>
      </c>
      <c r="G293" s="47">
        <f t="shared" si="72"/>
        <v>0</v>
      </c>
      <c r="H293" s="48">
        <f t="shared" si="73"/>
        <v>0</v>
      </c>
      <c r="I293" s="41">
        <v>9782930395623</v>
      </c>
    </row>
    <row r="294" spans="1:9" ht="45" customHeight="1">
      <c r="A294" s="24">
        <v>0</v>
      </c>
      <c r="B294" s="25"/>
      <c r="C294" s="62" t="s">
        <v>414</v>
      </c>
      <c r="D294" s="63" t="s">
        <v>415</v>
      </c>
      <c r="E294" s="64">
        <v>131</v>
      </c>
      <c r="F294" s="29">
        <v>7.5</v>
      </c>
      <c r="G294" s="30">
        <f t="shared" si="72"/>
        <v>0</v>
      </c>
      <c r="H294" s="31">
        <f t="shared" si="73"/>
        <v>0</v>
      </c>
      <c r="I294" s="32">
        <v>9782875452795</v>
      </c>
    </row>
    <row r="295" spans="1:9" ht="45" customHeight="1">
      <c r="A295" s="33">
        <v>0</v>
      </c>
      <c r="B295" s="50"/>
      <c r="C295" s="35" t="s">
        <v>416</v>
      </c>
      <c r="D295" s="36" t="s">
        <v>417</v>
      </c>
      <c r="E295" s="37">
        <v>139</v>
      </c>
      <c r="F295" s="38">
        <v>6.9</v>
      </c>
      <c r="G295" s="39">
        <f t="shared" si="72"/>
        <v>0</v>
      </c>
      <c r="H295" s="40">
        <f t="shared" si="73"/>
        <v>0</v>
      </c>
      <c r="I295" s="33">
        <v>9782875452443</v>
      </c>
    </row>
    <row r="296" spans="1:9" ht="45" customHeight="1">
      <c r="A296" s="33">
        <v>0</v>
      </c>
      <c r="B296" s="50"/>
      <c r="C296" s="35" t="s">
        <v>418</v>
      </c>
      <c r="D296" s="36" t="s">
        <v>419</v>
      </c>
      <c r="E296" s="37">
        <v>217</v>
      </c>
      <c r="F296" s="38">
        <v>8.5</v>
      </c>
      <c r="G296" s="39">
        <f t="shared" si="72"/>
        <v>0</v>
      </c>
      <c r="H296" s="40">
        <f t="shared" si="73"/>
        <v>0</v>
      </c>
      <c r="I296" s="33">
        <v>9782930395661</v>
      </c>
    </row>
    <row r="297" spans="1:9" ht="45" customHeight="1">
      <c r="A297" s="33">
        <v>0</v>
      </c>
      <c r="B297" s="50"/>
      <c r="C297" s="35" t="s">
        <v>420</v>
      </c>
      <c r="D297" s="36" t="s">
        <v>421</v>
      </c>
      <c r="E297" s="37">
        <v>162</v>
      </c>
      <c r="F297" s="38">
        <v>8</v>
      </c>
      <c r="G297" s="39">
        <f t="shared" si="72"/>
        <v>0</v>
      </c>
      <c r="H297" s="40">
        <f t="shared" si="73"/>
        <v>0</v>
      </c>
      <c r="I297" s="33">
        <v>9782875450289</v>
      </c>
    </row>
    <row r="298" spans="1:9" ht="45" customHeight="1">
      <c r="A298" s="33">
        <v>0</v>
      </c>
      <c r="B298" s="50"/>
      <c r="C298" s="35" t="s">
        <v>422</v>
      </c>
      <c r="D298" s="36" t="s">
        <v>423</v>
      </c>
      <c r="E298" s="37">
        <v>127</v>
      </c>
      <c r="F298" s="38">
        <v>6</v>
      </c>
      <c r="G298" s="39">
        <f t="shared" si="72"/>
        <v>0</v>
      </c>
      <c r="H298" s="40">
        <f t="shared" si="73"/>
        <v>0</v>
      </c>
      <c r="I298" s="33">
        <v>9782875452344</v>
      </c>
    </row>
    <row r="299" spans="1:9" ht="45" customHeight="1">
      <c r="A299" s="33">
        <v>0</v>
      </c>
      <c r="B299" s="50"/>
      <c r="C299" s="35" t="s">
        <v>424</v>
      </c>
      <c r="D299" s="36" t="s">
        <v>425</v>
      </c>
      <c r="E299" s="37">
        <v>98</v>
      </c>
      <c r="F299" s="38">
        <v>5.5</v>
      </c>
      <c r="G299" s="39">
        <f t="shared" si="72"/>
        <v>0</v>
      </c>
      <c r="H299" s="40">
        <f t="shared" si="73"/>
        <v>0</v>
      </c>
      <c r="I299" s="33">
        <v>9782875452337</v>
      </c>
    </row>
    <row r="300" spans="1:9" ht="45" customHeight="1">
      <c r="A300" s="33">
        <v>0</v>
      </c>
      <c r="B300" s="50"/>
      <c r="C300" s="35" t="s">
        <v>426</v>
      </c>
      <c r="D300" s="36" t="s">
        <v>427</v>
      </c>
      <c r="E300" s="37">
        <v>291</v>
      </c>
      <c r="F300" s="38">
        <v>10</v>
      </c>
      <c r="G300" s="39">
        <f t="shared" si="72"/>
        <v>0</v>
      </c>
      <c r="H300" s="40">
        <f t="shared" si="73"/>
        <v>0</v>
      </c>
      <c r="I300" s="33">
        <v>9782875450807</v>
      </c>
    </row>
    <row r="301" spans="1:9" ht="45" customHeight="1">
      <c r="A301" s="33">
        <v>0</v>
      </c>
      <c r="B301" s="50"/>
      <c r="C301" s="35" t="s">
        <v>428</v>
      </c>
      <c r="D301" s="61" t="s">
        <v>45</v>
      </c>
      <c r="E301" s="37">
        <v>116</v>
      </c>
      <c r="F301" s="38">
        <v>5</v>
      </c>
      <c r="G301" s="39">
        <f t="shared" si="72"/>
        <v>0</v>
      </c>
      <c r="H301" s="40">
        <f t="shared" si="73"/>
        <v>0</v>
      </c>
      <c r="I301" s="33">
        <v>9782875451989</v>
      </c>
    </row>
    <row r="302" spans="1:9" ht="45" customHeight="1">
      <c r="A302" s="33">
        <v>0</v>
      </c>
      <c r="B302" s="50"/>
      <c r="C302" s="35" t="s">
        <v>429</v>
      </c>
      <c r="D302" s="36" t="s">
        <v>430</v>
      </c>
      <c r="E302" s="37">
        <v>337</v>
      </c>
      <c r="F302" s="38">
        <v>10.9</v>
      </c>
      <c r="G302" s="39">
        <f t="shared" si="72"/>
        <v>0</v>
      </c>
      <c r="H302" s="40">
        <f t="shared" si="73"/>
        <v>0</v>
      </c>
      <c r="I302" s="33">
        <v>9782875452238</v>
      </c>
    </row>
    <row r="303" spans="1:9" ht="45" customHeight="1">
      <c r="A303" s="33">
        <v>0</v>
      </c>
      <c r="B303" s="50"/>
      <c r="C303" s="35" t="s">
        <v>431</v>
      </c>
      <c r="D303" s="36" t="s">
        <v>403</v>
      </c>
      <c r="E303" s="37">
        <v>117</v>
      </c>
      <c r="F303" s="38">
        <v>4.9000000000000004</v>
      </c>
      <c r="G303" s="39">
        <f t="shared" si="72"/>
        <v>0</v>
      </c>
      <c r="H303" s="40">
        <f t="shared" si="73"/>
        <v>0</v>
      </c>
      <c r="I303" s="33">
        <v>9782875452054</v>
      </c>
    </row>
    <row r="304" spans="1:9" ht="45" customHeight="1">
      <c r="A304" s="33">
        <v>0</v>
      </c>
      <c r="B304" s="50"/>
      <c r="C304" s="35" t="s">
        <v>432</v>
      </c>
      <c r="D304" s="36" t="s">
        <v>433</v>
      </c>
      <c r="E304" s="37">
        <v>147</v>
      </c>
      <c r="F304" s="38">
        <v>6.5</v>
      </c>
      <c r="G304" s="39">
        <f t="shared" si="72"/>
        <v>0</v>
      </c>
      <c r="H304" s="40">
        <f t="shared" si="73"/>
        <v>0</v>
      </c>
      <c r="I304" s="33">
        <v>9782875452610</v>
      </c>
    </row>
    <row r="305" spans="1:25" ht="45" customHeight="1">
      <c r="A305" s="49">
        <v>0</v>
      </c>
      <c r="B305" s="50"/>
      <c r="C305" s="59" t="s">
        <v>434</v>
      </c>
      <c r="D305" s="61" t="s">
        <v>45</v>
      </c>
      <c r="E305" s="51">
        <v>97</v>
      </c>
      <c r="F305" s="60">
        <v>5</v>
      </c>
      <c r="G305" s="52">
        <f t="shared" si="72"/>
        <v>0</v>
      </c>
      <c r="H305" s="53">
        <f t="shared" si="73"/>
        <v>0</v>
      </c>
      <c r="I305" s="49">
        <v>9782875452146</v>
      </c>
    </row>
    <row r="306" spans="1:25" ht="45" customHeight="1">
      <c r="A306" s="33">
        <v>0</v>
      </c>
      <c r="B306" s="50"/>
      <c r="C306" s="35" t="s">
        <v>435</v>
      </c>
      <c r="D306" s="61" t="s">
        <v>45</v>
      </c>
      <c r="E306" s="37">
        <v>270</v>
      </c>
      <c r="F306" s="38">
        <v>10</v>
      </c>
      <c r="G306" s="39">
        <f t="shared" si="72"/>
        <v>0</v>
      </c>
      <c r="H306" s="40">
        <f t="shared" si="73"/>
        <v>0</v>
      </c>
      <c r="I306" s="33">
        <v>9782875452573</v>
      </c>
    </row>
    <row r="307" spans="1:25" ht="19.5" customHeight="1">
      <c r="A307" s="19"/>
      <c r="B307" s="19"/>
      <c r="C307" s="78" t="s">
        <v>436</v>
      </c>
      <c r="D307" s="55"/>
      <c r="E307" s="22"/>
      <c r="F307" s="56"/>
      <c r="G307" s="19"/>
      <c r="H307" s="57"/>
      <c r="I307" s="19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</row>
    <row r="308" spans="1:25" ht="45" customHeight="1">
      <c r="A308" s="49">
        <v>0</v>
      </c>
      <c r="B308" s="50"/>
      <c r="C308" s="35" t="s">
        <v>437</v>
      </c>
      <c r="D308" s="36" t="s">
        <v>438</v>
      </c>
      <c r="E308" s="51">
        <v>97</v>
      </c>
      <c r="F308" s="74">
        <v>5</v>
      </c>
      <c r="G308" s="52">
        <f t="shared" ref="G308:G311" si="74">(F308*A308)</f>
        <v>0</v>
      </c>
      <c r="H308" s="53">
        <f t="shared" ref="H308:H311" si="75">(E308*A308)/1000</f>
        <v>0</v>
      </c>
      <c r="I308" s="33">
        <v>9782875451712</v>
      </c>
    </row>
    <row r="309" spans="1:25" ht="45" customHeight="1">
      <c r="A309" s="49">
        <v>0</v>
      </c>
      <c r="B309" s="50"/>
      <c r="C309" s="35" t="s">
        <v>439</v>
      </c>
      <c r="D309" s="36" t="s">
        <v>440</v>
      </c>
      <c r="E309" s="51">
        <v>178</v>
      </c>
      <c r="F309" s="38">
        <v>8</v>
      </c>
      <c r="G309" s="52">
        <f t="shared" si="74"/>
        <v>0</v>
      </c>
      <c r="H309" s="53">
        <f t="shared" si="75"/>
        <v>0</v>
      </c>
      <c r="I309" s="33">
        <v>9782875451705</v>
      </c>
    </row>
    <row r="310" spans="1:25" ht="45" customHeight="1">
      <c r="A310" s="41">
        <v>0</v>
      </c>
      <c r="B310" s="42"/>
      <c r="C310" s="43" t="s">
        <v>441</v>
      </c>
      <c r="D310" s="44" t="s">
        <v>293</v>
      </c>
      <c r="E310" s="45">
        <v>33</v>
      </c>
      <c r="F310" s="46">
        <v>1.8</v>
      </c>
      <c r="G310" s="47">
        <f t="shared" si="74"/>
        <v>0</v>
      </c>
      <c r="H310" s="48">
        <f t="shared" si="75"/>
        <v>0</v>
      </c>
      <c r="I310" s="41">
        <v>9782875452245</v>
      </c>
    </row>
    <row r="311" spans="1:25" ht="45" customHeight="1">
      <c r="A311" s="49">
        <v>0</v>
      </c>
      <c r="B311" s="50"/>
      <c r="C311" s="59" t="s">
        <v>442</v>
      </c>
      <c r="D311" s="36" t="s">
        <v>283</v>
      </c>
      <c r="E311" s="51">
        <v>44</v>
      </c>
      <c r="F311" s="60">
        <v>1.5</v>
      </c>
      <c r="G311" s="52">
        <f t="shared" si="74"/>
        <v>0</v>
      </c>
      <c r="H311" s="53">
        <f t="shared" si="75"/>
        <v>0</v>
      </c>
      <c r="I311" s="49">
        <v>9782875451392</v>
      </c>
    </row>
    <row r="312" spans="1:25" ht="19.5" customHeight="1">
      <c r="A312" s="19"/>
      <c r="B312" s="19"/>
      <c r="C312" s="20" t="s">
        <v>443</v>
      </c>
      <c r="D312" s="55"/>
      <c r="E312" s="22"/>
      <c r="F312" s="56"/>
      <c r="G312" s="19"/>
      <c r="H312" s="57"/>
      <c r="I312" s="19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</row>
    <row r="313" spans="1:25" ht="45" customHeight="1">
      <c r="A313" s="49">
        <v>0</v>
      </c>
      <c r="B313" s="50"/>
      <c r="C313" s="59" t="s">
        <v>444</v>
      </c>
      <c r="D313" s="36"/>
      <c r="E313" s="51">
        <v>19</v>
      </c>
      <c r="F313" s="60">
        <v>2.9</v>
      </c>
      <c r="G313" s="52">
        <f>(F313*A313)</f>
        <v>0</v>
      </c>
      <c r="H313" s="53">
        <f>(E313*A313)/1000</f>
        <v>0</v>
      </c>
      <c r="I313" s="49"/>
    </row>
    <row r="314" spans="1:25" ht="15.75" customHeight="1">
      <c r="A314" s="1"/>
      <c r="B314" s="2"/>
      <c r="I314" s="1"/>
    </row>
    <row r="315" spans="1:25" ht="15.75" customHeight="1">
      <c r="A315" s="1"/>
      <c r="B315" s="2"/>
      <c r="C315" s="79" t="s">
        <v>445</v>
      </c>
      <c r="G315" s="9" t="s">
        <v>446</v>
      </c>
      <c r="H315" s="80">
        <f>(SUM(A16:A313))</f>
        <v>0</v>
      </c>
      <c r="I315" s="1"/>
    </row>
    <row r="316" spans="1:25" ht="15.75" customHeight="1">
      <c r="A316" s="1"/>
      <c r="B316" s="2"/>
      <c r="C316" s="81" t="s">
        <v>447</v>
      </c>
      <c r="G316" s="9"/>
      <c r="H316" s="82"/>
      <c r="I316" s="1"/>
    </row>
    <row r="317" spans="1:25" ht="15.75" customHeight="1">
      <c r="A317" s="83"/>
      <c r="B317" s="2"/>
      <c r="G317" s="9" t="s">
        <v>448</v>
      </c>
      <c r="H317" s="84">
        <f>(SUM(G16:G313))</f>
        <v>0</v>
      </c>
      <c r="I317" s="1"/>
    </row>
    <row r="318" spans="1:25" ht="15.75" customHeight="1">
      <c r="A318" s="83"/>
      <c r="B318" s="2"/>
      <c r="C318" s="85" t="s">
        <v>449</v>
      </c>
      <c r="D318" s="12"/>
      <c r="G318" s="86" t="s">
        <v>450</v>
      </c>
      <c r="H318" s="87">
        <f>IF(H315&gt;=200,50,IF(H315&gt;=100,40,0))</f>
        <v>0</v>
      </c>
      <c r="I318" s="1"/>
    </row>
    <row r="319" spans="1:25" ht="15.75" customHeight="1">
      <c r="A319" s="88"/>
      <c r="B319" s="2"/>
      <c r="C319" s="12" t="s">
        <v>451</v>
      </c>
      <c r="D319" s="12"/>
      <c r="F319" s="4"/>
      <c r="G319" s="9" t="s">
        <v>452</v>
      </c>
      <c r="H319" s="89">
        <v>0</v>
      </c>
      <c r="I319" s="1"/>
    </row>
    <row r="320" spans="1:25" ht="15.75" customHeight="1">
      <c r="A320" s="83"/>
      <c r="B320" s="2"/>
      <c r="C320" s="12"/>
      <c r="D320" s="12"/>
      <c r="E320" s="3"/>
      <c r="F320" s="4"/>
      <c r="G320" s="90"/>
      <c r="H320" s="91"/>
      <c r="I320" s="1"/>
    </row>
    <row r="321" spans="1:9" ht="15.75" customHeight="1">
      <c r="A321" s="1"/>
      <c r="B321" s="2"/>
      <c r="C321" s="85" t="s">
        <v>453</v>
      </c>
      <c r="D321" s="12"/>
      <c r="E321" s="3"/>
      <c r="F321" s="4"/>
      <c r="G321" s="9" t="s">
        <v>454</v>
      </c>
      <c r="H321" s="92">
        <f>(H317-(H317*H318)/100)+H319</f>
        <v>0</v>
      </c>
      <c r="I321" s="1"/>
    </row>
    <row r="322" spans="1:9" ht="15.75" customHeight="1">
      <c r="A322" s="1"/>
      <c r="B322" s="2"/>
      <c r="C322" s="93" t="s">
        <v>455</v>
      </c>
      <c r="D322" s="93" t="s">
        <v>456</v>
      </c>
      <c r="E322" s="3"/>
      <c r="F322" s="94"/>
      <c r="G322" s="9"/>
      <c r="H322" s="82"/>
      <c r="I322" s="1"/>
    </row>
    <row r="323" spans="1:9" ht="15.75" customHeight="1">
      <c r="A323" s="1"/>
      <c r="B323" s="2"/>
      <c r="C323" s="12" t="s">
        <v>457</v>
      </c>
      <c r="D323" s="95" t="s">
        <v>458</v>
      </c>
      <c r="E323" s="3"/>
      <c r="F323" s="96"/>
      <c r="G323" s="9" t="s">
        <v>459</v>
      </c>
      <c r="H323" s="97">
        <f>(SUM(H16:H313))</f>
        <v>0</v>
      </c>
      <c r="I323" s="1"/>
    </row>
    <row r="324" spans="1:9" ht="15" customHeight="1">
      <c r="A324" s="1"/>
      <c r="B324" s="2"/>
      <c r="C324" s="12" t="s">
        <v>460</v>
      </c>
      <c r="D324" s="12"/>
      <c r="E324" s="3"/>
      <c r="F324" s="94"/>
      <c r="G324" s="9" t="s">
        <v>461</v>
      </c>
      <c r="H324" s="98">
        <f>IF(H323&lt;=15,1,(H323/15))</f>
        <v>1</v>
      </c>
      <c r="I324" s="1"/>
    </row>
    <row r="325" spans="1:9" ht="15.75" customHeight="1">
      <c r="A325" s="1"/>
      <c r="B325" s="2"/>
      <c r="C325" s="12"/>
      <c r="D325" s="12"/>
      <c r="E325" s="3"/>
      <c r="F325" s="94"/>
      <c r="G325" s="99" t="s">
        <v>462</v>
      </c>
      <c r="H325" s="5"/>
      <c r="I325" s="1"/>
    </row>
    <row r="326" spans="1:9" ht="15.75" customHeight="1">
      <c r="A326" s="1"/>
      <c r="B326" s="2"/>
      <c r="C326" s="85" t="s">
        <v>463</v>
      </c>
      <c r="D326" s="79" t="s">
        <v>464</v>
      </c>
      <c r="E326" s="3"/>
      <c r="F326" s="4"/>
      <c r="H326" s="5"/>
      <c r="I326" s="1"/>
    </row>
    <row r="327" spans="1:9" ht="15.75" customHeight="1">
      <c r="A327" s="1"/>
      <c r="B327" s="2"/>
      <c r="C327" s="100" t="s">
        <v>465</v>
      </c>
      <c r="D327" s="12" t="s">
        <v>466</v>
      </c>
      <c r="E327" s="3"/>
      <c r="F327" s="4"/>
      <c r="I327" s="1"/>
    </row>
    <row r="328" spans="1:9" ht="15.75" customHeight="1">
      <c r="A328" s="1"/>
      <c r="B328" s="2"/>
      <c r="C328" s="12"/>
      <c r="D328" s="12"/>
      <c r="E328" s="3"/>
      <c r="F328" s="4"/>
      <c r="I328" s="1"/>
    </row>
    <row r="329" spans="1:9" ht="15.75" customHeight="1">
      <c r="A329" s="1"/>
      <c r="B329" s="2"/>
      <c r="E329" s="3"/>
      <c r="F329" s="4"/>
      <c r="I329" s="1"/>
    </row>
    <row r="330" spans="1:9" ht="15.75" customHeight="1">
      <c r="A330" s="1"/>
      <c r="B330" s="2"/>
      <c r="E330" s="3"/>
      <c r="F330" s="4"/>
      <c r="I330" s="1"/>
    </row>
    <row r="331" spans="1:9" ht="15.75" customHeight="1">
      <c r="A331" s="1"/>
      <c r="B331" s="2"/>
      <c r="E331" s="3"/>
      <c r="F331" s="4"/>
      <c r="I331" s="1"/>
    </row>
    <row r="332" spans="1:9" ht="15.75" customHeight="1">
      <c r="A332" s="1"/>
      <c r="B332" s="2"/>
      <c r="E332" s="3"/>
      <c r="F332" s="4"/>
      <c r="I332" s="1"/>
    </row>
    <row r="333" spans="1:9" ht="15.75" customHeight="1">
      <c r="A333" s="1"/>
      <c r="B333" s="2"/>
      <c r="E333" s="3"/>
      <c r="F333" s="4"/>
      <c r="H333" s="5"/>
      <c r="I333" s="1"/>
    </row>
    <row r="334" spans="1:9" ht="15.75" customHeight="1">
      <c r="A334" s="1"/>
      <c r="B334" s="2"/>
      <c r="E334" s="3"/>
      <c r="F334" s="4"/>
      <c r="H334" s="5"/>
      <c r="I334" s="1"/>
    </row>
    <row r="335" spans="1:9" ht="15.75" customHeight="1">
      <c r="A335" s="1"/>
      <c r="B335" s="2"/>
      <c r="E335" s="3"/>
      <c r="F335" s="4"/>
      <c r="H335" s="5"/>
      <c r="I335" s="1"/>
    </row>
    <row r="336" spans="1:9" ht="15.75" customHeight="1">
      <c r="A336" s="1"/>
      <c r="B336" s="2"/>
      <c r="E336" s="3"/>
      <c r="F336" s="4"/>
      <c r="H336" s="5"/>
      <c r="I336" s="1"/>
    </row>
    <row r="337" spans="1:9" ht="15.75" customHeight="1">
      <c r="A337" s="1"/>
      <c r="B337" s="2"/>
      <c r="E337" s="3"/>
      <c r="F337" s="4"/>
      <c r="H337" s="5"/>
      <c r="I337" s="1"/>
    </row>
    <row r="338" spans="1:9" ht="15.75" customHeight="1">
      <c r="A338" s="1"/>
      <c r="B338" s="2"/>
      <c r="E338" s="3"/>
      <c r="F338" s="4"/>
      <c r="H338" s="5"/>
      <c r="I338" s="1"/>
    </row>
    <row r="339" spans="1:9" ht="15.75" customHeight="1">
      <c r="A339" s="1"/>
      <c r="B339" s="2"/>
      <c r="E339" s="3"/>
      <c r="F339" s="4"/>
      <c r="H339" s="5"/>
      <c r="I339" s="1"/>
    </row>
    <row r="340" spans="1:9" ht="15.75" customHeight="1">
      <c r="A340" s="1"/>
      <c r="B340" s="2"/>
      <c r="E340" s="3"/>
      <c r="F340" s="4"/>
      <c r="H340" s="5"/>
      <c r="I340" s="1"/>
    </row>
    <row r="341" spans="1:9" ht="15.75" customHeight="1">
      <c r="A341" s="1"/>
      <c r="B341" s="2"/>
      <c r="E341" s="3"/>
      <c r="F341" s="4"/>
      <c r="H341" s="5"/>
      <c r="I341" s="1"/>
    </row>
    <row r="342" spans="1:9" ht="15.75" customHeight="1">
      <c r="A342" s="1"/>
      <c r="B342" s="2"/>
      <c r="E342" s="3"/>
      <c r="F342" s="4"/>
      <c r="H342" s="5"/>
      <c r="I342" s="1"/>
    </row>
    <row r="343" spans="1:9" ht="15.75" customHeight="1">
      <c r="A343" s="1"/>
      <c r="B343" s="2"/>
      <c r="E343" s="3"/>
      <c r="F343" s="4"/>
      <c r="H343" s="5"/>
      <c r="I343" s="1"/>
    </row>
    <row r="344" spans="1:9" ht="15.75" customHeight="1">
      <c r="A344" s="1"/>
      <c r="B344" s="2"/>
      <c r="E344" s="3"/>
      <c r="F344" s="4"/>
      <c r="H344" s="5"/>
      <c r="I344" s="1"/>
    </row>
    <row r="345" spans="1:9" ht="15.75" customHeight="1">
      <c r="A345" s="1"/>
      <c r="B345" s="2"/>
      <c r="E345" s="3"/>
      <c r="F345" s="4"/>
      <c r="H345" s="5"/>
      <c r="I345" s="1"/>
    </row>
    <row r="346" spans="1:9" ht="15.75" customHeight="1">
      <c r="A346" s="1"/>
      <c r="B346" s="2"/>
      <c r="E346" s="3"/>
      <c r="F346" s="4"/>
      <c r="H346" s="5"/>
      <c r="I346" s="1"/>
    </row>
    <row r="347" spans="1:9" ht="15.75" customHeight="1">
      <c r="A347" s="1"/>
      <c r="B347" s="2"/>
      <c r="E347" s="3"/>
      <c r="F347" s="4"/>
      <c r="H347" s="5"/>
      <c r="I347" s="1"/>
    </row>
    <row r="348" spans="1:9" ht="15.75" customHeight="1">
      <c r="A348" s="1"/>
      <c r="B348" s="2"/>
      <c r="E348" s="3"/>
      <c r="F348" s="4"/>
      <c r="H348" s="5"/>
      <c r="I348" s="1"/>
    </row>
    <row r="349" spans="1:9" ht="15.75" customHeight="1">
      <c r="A349" s="1"/>
      <c r="B349" s="2"/>
      <c r="E349" s="3"/>
      <c r="F349" s="4"/>
      <c r="H349" s="5"/>
      <c r="I349" s="1"/>
    </row>
    <row r="350" spans="1:9" ht="15.75" customHeight="1">
      <c r="A350" s="1"/>
      <c r="B350" s="2"/>
      <c r="E350" s="3"/>
      <c r="F350" s="4"/>
      <c r="H350" s="5"/>
      <c r="I350" s="1"/>
    </row>
    <row r="351" spans="1:9" ht="15.75" customHeight="1">
      <c r="A351" s="1"/>
      <c r="B351" s="2"/>
      <c r="E351" s="3"/>
      <c r="F351" s="4"/>
      <c r="H351" s="5"/>
      <c r="I351" s="1"/>
    </row>
    <row r="352" spans="1:9" ht="15.75" customHeight="1">
      <c r="A352" s="1"/>
      <c r="B352" s="2"/>
      <c r="E352" s="3"/>
      <c r="F352" s="4"/>
      <c r="H352" s="5"/>
      <c r="I352" s="1"/>
    </row>
    <row r="353" spans="1:9" ht="15.75" customHeight="1">
      <c r="A353" s="1"/>
      <c r="B353" s="2"/>
      <c r="E353" s="3"/>
      <c r="F353" s="4"/>
      <c r="H353" s="5"/>
      <c r="I353" s="1"/>
    </row>
    <row r="354" spans="1:9" ht="15.75" customHeight="1">
      <c r="A354" s="1"/>
      <c r="B354" s="2"/>
      <c r="E354" s="3"/>
      <c r="F354" s="4"/>
      <c r="H354" s="5"/>
      <c r="I354" s="1"/>
    </row>
    <row r="355" spans="1:9" ht="15.75" customHeight="1">
      <c r="A355" s="1"/>
      <c r="B355" s="2"/>
      <c r="E355" s="3"/>
      <c r="F355" s="4"/>
      <c r="H355" s="5"/>
      <c r="I355" s="1"/>
    </row>
    <row r="356" spans="1:9" ht="15.75" customHeight="1">
      <c r="A356" s="1"/>
      <c r="B356" s="2"/>
      <c r="E356" s="3"/>
      <c r="F356" s="4"/>
      <c r="H356" s="5"/>
      <c r="I356" s="1"/>
    </row>
    <row r="357" spans="1:9" ht="15.75" customHeight="1">
      <c r="A357" s="1"/>
      <c r="B357" s="2"/>
      <c r="E357" s="3"/>
      <c r="F357" s="4"/>
      <c r="H357" s="5"/>
      <c r="I357" s="1"/>
    </row>
    <row r="358" spans="1:9" ht="15.75" customHeight="1">
      <c r="A358" s="1"/>
      <c r="B358" s="2"/>
      <c r="E358" s="3"/>
      <c r="F358" s="4"/>
      <c r="H358" s="5"/>
      <c r="I358" s="1"/>
    </row>
    <row r="359" spans="1:9" ht="15.75" customHeight="1">
      <c r="A359" s="1"/>
      <c r="B359" s="2"/>
      <c r="E359" s="3"/>
      <c r="F359" s="4"/>
      <c r="H359" s="5"/>
      <c r="I359" s="1"/>
    </row>
    <row r="360" spans="1:9" ht="15.75" customHeight="1">
      <c r="A360" s="1"/>
      <c r="B360" s="2"/>
      <c r="E360" s="3"/>
      <c r="F360" s="4"/>
      <c r="H360" s="5"/>
      <c r="I360" s="1"/>
    </row>
    <row r="361" spans="1:9" ht="15.75" customHeight="1">
      <c r="A361" s="1"/>
      <c r="B361" s="2"/>
      <c r="E361" s="3"/>
      <c r="F361" s="4"/>
      <c r="H361" s="5"/>
      <c r="I361" s="1"/>
    </row>
    <row r="362" spans="1:9" ht="15.75" customHeight="1">
      <c r="A362" s="1"/>
      <c r="B362" s="2"/>
      <c r="E362" s="3"/>
      <c r="F362" s="4"/>
      <c r="H362" s="5"/>
      <c r="I362" s="1"/>
    </row>
    <row r="363" spans="1:9" ht="15.75" customHeight="1">
      <c r="A363" s="1"/>
      <c r="B363" s="2"/>
      <c r="E363" s="3"/>
      <c r="F363" s="4"/>
      <c r="H363" s="5"/>
      <c r="I363" s="1"/>
    </row>
    <row r="364" spans="1:9" ht="15.75" customHeight="1">
      <c r="A364" s="1"/>
      <c r="B364" s="2"/>
      <c r="E364" s="3"/>
      <c r="F364" s="4"/>
      <c r="H364" s="5"/>
      <c r="I364" s="1"/>
    </row>
    <row r="365" spans="1:9" ht="15.75" customHeight="1">
      <c r="A365" s="1"/>
      <c r="B365" s="2"/>
      <c r="E365" s="3"/>
      <c r="F365" s="4"/>
      <c r="H365" s="5"/>
      <c r="I365" s="1"/>
    </row>
    <row r="366" spans="1:9" ht="15.75" customHeight="1">
      <c r="A366" s="1"/>
      <c r="B366" s="2"/>
      <c r="E366" s="3"/>
      <c r="F366" s="4"/>
      <c r="H366" s="5"/>
      <c r="I366" s="1"/>
    </row>
    <row r="367" spans="1:9" ht="15.75" customHeight="1">
      <c r="A367" s="1"/>
      <c r="B367" s="2"/>
      <c r="E367" s="3"/>
      <c r="F367" s="4"/>
      <c r="H367" s="5"/>
      <c r="I367" s="1"/>
    </row>
    <row r="368" spans="1:9" ht="15.75" customHeight="1">
      <c r="A368" s="1"/>
      <c r="B368" s="2"/>
      <c r="E368" s="3"/>
      <c r="F368" s="4"/>
      <c r="H368" s="5"/>
      <c r="I368" s="1"/>
    </row>
    <row r="369" spans="1:9" ht="15.75" customHeight="1">
      <c r="A369" s="1"/>
      <c r="B369" s="2"/>
      <c r="E369" s="3"/>
      <c r="F369" s="4"/>
      <c r="H369" s="5"/>
      <c r="I369" s="1"/>
    </row>
    <row r="370" spans="1:9" ht="15.75" customHeight="1">
      <c r="A370" s="1"/>
      <c r="B370" s="2"/>
      <c r="E370" s="3"/>
      <c r="F370" s="4"/>
      <c r="H370" s="5"/>
      <c r="I370" s="1"/>
    </row>
    <row r="371" spans="1:9" ht="15.75" customHeight="1">
      <c r="A371" s="1"/>
      <c r="B371" s="2"/>
      <c r="E371" s="3"/>
      <c r="F371" s="4"/>
      <c r="H371" s="5"/>
      <c r="I371" s="1"/>
    </row>
    <row r="372" spans="1:9" ht="15.75" customHeight="1">
      <c r="A372" s="1"/>
      <c r="B372" s="2"/>
      <c r="E372" s="3"/>
      <c r="F372" s="4"/>
      <c r="H372" s="5"/>
      <c r="I372" s="1"/>
    </row>
    <row r="373" spans="1:9" ht="15.75" customHeight="1">
      <c r="A373" s="1"/>
      <c r="B373" s="2"/>
      <c r="E373" s="3"/>
      <c r="F373" s="4"/>
      <c r="H373" s="5"/>
      <c r="I373" s="1"/>
    </row>
    <row r="374" spans="1:9" ht="15.75" customHeight="1">
      <c r="A374" s="1"/>
      <c r="B374" s="2"/>
      <c r="E374" s="3"/>
      <c r="F374" s="4"/>
      <c r="H374" s="5"/>
      <c r="I374" s="1"/>
    </row>
    <row r="375" spans="1:9" ht="15.75" customHeight="1">
      <c r="A375" s="1"/>
      <c r="B375" s="2"/>
      <c r="E375" s="3"/>
      <c r="F375" s="4"/>
      <c r="H375" s="5"/>
      <c r="I375" s="1"/>
    </row>
    <row r="376" spans="1:9" ht="15.75" customHeight="1">
      <c r="A376" s="1"/>
      <c r="B376" s="2"/>
      <c r="E376" s="3"/>
      <c r="F376" s="4"/>
      <c r="H376" s="5"/>
      <c r="I376" s="1"/>
    </row>
    <row r="377" spans="1:9" ht="15.75" customHeight="1">
      <c r="A377" s="1"/>
      <c r="B377" s="2"/>
      <c r="E377" s="3"/>
      <c r="F377" s="4"/>
      <c r="H377" s="5"/>
      <c r="I377" s="1"/>
    </row>
    <row r="378" spans="1:9" ht="15.75" customHeight="1">
      <c r="A378" s="1"/>
      <c r="B378" s="2"/>
      <c r="E378" s="3"/>
      <c r="F378" s="4"/>
      <c r="H378" s="5"/>
      <c r="I378" s="1"/>
    </row>
    <row r="379" spans="1:9" ht="15.75" customHeight="1">
      <c r="A379" s="1"/>
      <c r="B379" s="2"/>
      <c r="E379" s="3"/>
      <c r="F379" s="4"/>
      <c r="H379" s="5"/>
      <c r="I379" s="1"/>
    </row>
    <row r="380" spans="1:9" ht="15.75" customHeight="1">
      <c r="A380" s="1"/>
      <c r="B380" s="2"/>
      <c r="E380" s="3"/>
      <c r="F380" s="4"/>
      <c r="H380" s="5"/>
      <c r="I380" s="1"/>
    </row>
    <row r="381" spans="1:9" ht="15.75" customHeight="1">
      <c r="A381" s="1"/>
      <c r="B381" s="2"/>
      <c r="E381" s="3"/>
      <c r="F381" s="4"/>
      <c r="H381" s="5"/>
      <c r="I381" s="1"/>
    </row>
    <row r="382" spans="1:9" ht="15.75" customHeight="1">
      <c r="A382" s="1"/>
      <c r="B382" s="2"/>
      <c r="E382" s="3"/>
      <c r="F382" s="4"/>
      <c r="H382" s="5"/>
      <c r="I382" s="1"/>
    </row>
    <row r="383" spans="1:9" ht="15.75" customHeight="1">
      <c r="A383" s="1"/>
      <c r="B383" s="2"/>
      <c r="E383" s="3"/>
      <c r="F383" s="4"/>
      <c r="H383" s="5"/>
      <c r="I383" s="1"/>
    </row>
    <row r="384" spans="1:9" ht="15.75" customHeight="1">
      <c r="A384" s="1"/>
      <c r="B384" s="2"/>
      <c r="E384" s="3"/>
      <c r="F384" s="4"/>
      <c r="H384" s="5"/>
      <c r="I384" s="1"/>
    </row>
    <row r="385" spans="1:9" ht="15.75" customHeight="1">
      <c r="A385" s="1"/>
      <c r="B385" s="2"/>
      <c r="E385" s="3"/>
      <c r="F385" s="4"/>
      <c r="H385" s="5"/>
      <c r="I385" s="1"/>
    </row>
    <row r="386" spans="1:9" ht="15.75" customHeight="1">
      <c r="A386" s="1"/>
      <c r="B386" s="2"/>
      <c r="E386" s="3"/>
      <c r="F386" s="4"/>
      <c r="H386" s="5"/>
      <c r="I386" s="1"/>
    </row>
    <row r="387" spans="1:9" ht="15.75" customHeight="1">
      <c r="A387" s="1"/>
      <c r="B387" s="2"/>
      <c r="E387" s="3"/>
      <c r="F387" s="4"/>
      <c r="H387" s="5"/>
      <c r="I387" s="1"/>
    </row>
    <row r="388" spans="1:9" ht="15.75" customHeight="1">
      <c r="A388" s="1"/>
      <c r="B388" s="2"/>
      <c r="E388" s="3"/>
      <c r="F388" s="4"/>
      <c r="H388" s="5"/>
      <c r="I388" s="1"/>
    </row>
    <row r="389" spans="1:9" ht="15.75" customHeight="1">
      <c r="A389" s="1"/>
      <c r="B389" s="2"/>
      <c r="E389" s="3"/>
      <c r="F389" s="4"/>
      <c r="H389" s="5"/>
      <c r="I389" s="1"/>
    </row>
    <row r="390" spans="1:9" ht="15.75" customHeight="1">
      <c r="A390" s="1"/>
      <c r="B390" s="2"/>
      <c r="E390" s="3"/>
      <c r="F390" s="4"/>
      <c r="H390" s="5"/>
      <c r="I390" s="1"/>
    </row>
    <row r="391" spans="1:9" ht="15.75" customHeight="1">
      <c r="A391" s="1"/>
      <c r="B391" s="2"/>
      <c r="E391" s="3"/>
      <c r="F391" s="4"/>
      <c r="H391" s="5"/>
      <c r="I391" s="1"/>
    </row>
    <row r="392" spans="1:9" ht="15.75" customHeight="1">
      <c r="A392" s="1"/>
      <c r="B392" s="2"/>
      <c r="E392" s="3"/>
      <c r="F392" s="4"/>
      <c r="H392" s="5"/>
      <c r="I392" s="1"/>
    </row>
    <row r="393" spans="1:9" ht="15.75" customHeight="1">
      <c r="A393" s="1"/>
      <c r="B393" s="2"/>
      <c r="E393" s="3"/>
      <c r="F393" s="4"/>
      <c r="H393" s="5"/>
      <c r="I393" s="1"/>
    </row>
    <row r="394" spans="1:9" ht="15.75" customHeight="1">
      <c r="A394" s="1"/>
      <c r="B394" s="2"/>
      <c r="E394" s="3"/>
      <c r="F394" s="4"/>
      <c r="H394" s="5"/>
      <c r="I394" s="1"/>
    </row>
    <row r="395" spans="1:9" ht="15.75" customHeight="1">
      <c r="A395" s="1"/>
      <c r="B395" s="2"/>
      <c r="E395" s="3"/>
      <c r="F395" s="4"/>
      <c r="H395" s="5"/>
      <c r="I395" s="1"/>
    </row>
    <row r="396" spans="1:9" ht="15.75" customHeight="1">
      <c r="A396" s="1"/>
      <c r="B396" s="2"/>
      <c r="E396" s="3"/>
      <c r="F396" s="4"/>
      <c r="H396" s="5"/>
      <c r="I396" s="1"/>
    </row>
    <row r="397" spans="1:9" ht="15.75" customHeight="1">
      <c r="A397" s="1"/>
      <c r="B397" s="2"/>
      <c r="E397" s="3"/>
      <c r="F397" s="4"/>
      <c r="H397" s="5"/>
      <c r="I397" s="1"/>
    </row>
    <row r="398" spans="1:9" ht="15.75" customHeight="1">
      <c r="A398" s="1"/>
      <c r="B398" s="2"/>
      <c r="E398" s="3"/>
      <c r="F398" s="4"/>
      <c r="H398" s="5"/>
      <c r="I398" s="1"/>
    </row>
    <row r="399" spans="1:9" ht="15.75" customHeight="1">
      <c r="A399" s="1"/>
      <c r="B399" s="2"/>
      <c r="E399" s="3"/>
      <c r="F399" s="4"/>
      <c r="H399" s="5"/>
      <c r="I399" s="1"/>
    </row>
    <row r="400" spans="1:9" ht="15.75" customHeight="1">
      <c r="A400" s="1"/>
      <c r="B400" s="2"/>
      <c r="E400" s="3"/>
      <c r="F400" s="4"/>
      <c r="H400" s="5"/>
      <c r="I400" s="1"/>
    </row>
    <row r="401" spans="1:9" ht="15.75" customHeight="1">
      <c r="A401" s="1"/>
      <c r="B401" s="2"/>
      <c r="E401" s="3"/>
      <c r="F401" s="4"/>
      <c r="H401" s="5"/>
      <c r="I401" s="1"/>
    </row>
    <row r="402" spans="1:9" ht="15.75" customHeight="1">
      <c r="A402" s="1"/>
      <c r="B402" s="2"/>
      <c r="E402" s="3"/>
      <c r="F402" s="4"/>
      <c r="H402" s="5"/>
      <c r="I402" s="1"/>
    </row>
    <row r="403" spans="1:9" ht="15.75" customHeight="1">
      <c r="A403" s="1"/>
      <c r="B403" s="2"/>
      <c r="E403" s="3"/>
      <c r="F403" s="4"/>
      <c r="H403" s="5"/>
      <c r="I403" s="1"/>
    </row>
    <row r="404" spans="1:9" ht="15.75" customHeight="1">
      <c r="A404" s="1"/>
      <c r="B404" s="2"/>
      <c r="E404" s="3"/>
      <c r="F404" s="4"/>
      <c r="H404" s="5"/>
      <c r="I404" s="1"/>
    </row>
    <row r="405" spans="1:9" ht="15.75" customHeight="1">
      <c r="A405" s="1"/>
      <c r="B405" s="2"/>
      <c r="E405" s="3"/>
      <c r="F405" s="4"/>
      <c r="H405" s="5"/>
      <c r="I405" s="1"/>
    </row>
    <row r="406" spans="1:9" ht="15.75" customHeight="1">
      <c r="A406" s="1"/>
      <c r="B406" s="2"/>
      <c r="E406" s="3"/>
      <c r="F406" s="4"/>
      <c r="H406" s="5"/>
      <c r="I406" s="1"/>
    </row>
    <row r="407" spans="1:9" ht="15.75" customHeight="1">
      <c r="A407" s="1"/>
      <c r="B407" s="2"/>
      <c r="E407" s="3"/>
      <c r="F407" s="4"/>
      <c r="H407" s="5"/>
      <c r="I407" s="1"/>
    </row>
    <row r="408" spans="1:9" ht="15.75" customHeight="1">
      <c r="A408" s="1"/>
      <c r="B408" s="2"/>
      <c r="E408" s="3"/>
      <c r="F408" s="4"/>
      <c r="H408" s="5"/>
      <c r="I408" s="1"/>
    </row>
    <row r="409" spans="1:9" ht="15.75" customHeight="1">
      <c r="A409" s="1"/>
      <c r="B409" s="2"/>
      <c r="E409" s="3"/>
      <c r="F409" s="4"/>
      <c r="H409" s="5"/>
      <c r="I409" s="1"/>
    </row>
    <row r="410" spans="1:9" ht="15.75" customHeight="1">
      <c r="A410" s="1"/>
      <c r="B410" s="2"/>
      <c r="E410" s="3"/>
      <c r="F410" s="4"/>
      <c r="H410" s="5"/>
      <c r="I410" s="1"/>
    </row>
    <row r="411" spans="1:9" ht="15.75" customHeight="1">
      <c r="A411" s="1"/>
      <c r="B411" s="2"/>
      <c r="E411" s="3"/>
      <c r="F411" s="4"/>
      <c r="H411" s="5"/>
      <c r="I411" s="1"/>
    </row>
    <row r="412" spans="1:9" ht="15.75" customHeight="1">
      <c r="A412" s="1"/>
      <c r="B412" s="2"/>
      <c r="E412" s="3"/>
      <c r="F412" s="4"/>
      <c r="H412" s="5"/>
      <c r="I412" s="1"/>
    </row>
    <row r="413" spans="1:9" ht="15.75" customHeight="1">
      <c r="A413" s="1"/>
      <c r="B413" s="2"/>
      <c r="E413" s="3"/>
      <c r="F413" s="4"/>
      <c r="H413" s="5"/>
      <c r="I413" s="1"/>
    </row>
    <row r="414" spans="1:9" ht="15.75" customHeight="1">
      <c r="A414" s="1"/>
      <c r="B414" s="2"/>
      <c r="E414" s="3"/>
      <c r="F414" s="4"/>
      <c r="H414" s="5"/>
      <c r="I414" s="1"/>
    </row>
    <row r="415" spans="1:9" ht="15.75" customHeight="1">
      <c r="A415" s="1"/>
      <c r="B415" s="2"/>
      <c r="E415" s="3"/>
      <c r="F415" s="4"/>
      <c r="H415" s="5"/>
      <c r="I415" s="1"/>
    </row>
    <row r="416" spans="1:9" ht="15.75" customHeight="1">
      <c r="A416" s="1"/>
      <c r="B416" s="2"/>
      <c r="E416" s="3"/>
      <c r="F416" s="4"/>
      <c r="H416" s="5"/>
      <c r="I416" s="1"/>
    </row>
    <row r="417" spans="1:9" ht="15.75" customHeight="1">
      <c r="A417" s="1"/>
      <c r="B417" s="2"/>
      <c r="E417" s="3"/>
      <c r="F417" s="4"/>
      <c r="H417" s="5"/>
      <c r="I417" s="1"/>
    </row>
    <row r="418" spans="1:9" ht="15.75" customHeight="1">
      <c r="A418" s="1"/>
      <c r="B418" s="2"/>
      <c r="E418" s="3"/>
      <c r="F418" s="4"/>
      <c r="H418" s="5"/>
      <c r="I418" s="1"/>
    </row>
    <row r="419" spans="1:9" ht="15.75" customHeight="1">
      <c r="A419" s="1"/>
      <c r="B419" s="2"/>
      <c r="E419" s="3"/>
      <c r="F419" s="4"/>
      <c r="H419" s="5"/>
      <c r="I419" s="1"/>
    </row>
    <row r="420" spans="1:9" ht="15.75" customHeight="1">
      <c r="A420" s="1"/>
      <c r="B420" s="2"/>
      <c r="E420" s="3"/>
      <c r="F420" s="4"/>
      <c r="H420" s="5"/>
      <c r="I420" s="1"/>
    </row>
    <row r="421" spans="1:9" ht="15.75" customHeight="1">
      <c r="A421" s="1"/>
      <c r="B421" s="2"/>
      <c r="E421" s="3"/>
      <c r="F421" s="4"/>
      <c r="H421" s="5"/>
      <c r="I421" s="1"/>
    </row>
    <row r="422" spans="1:9" ht="15.75" customHeight="1">
      <c r="A422" s="1"/>
      <c r="B422" s="2"/>
      <c r="E422" s="3"/>
      <c r="F422" s="4"/>
      <c r="H422" s="5"/>
      <c r="I422" s="1"/>
    </row>
    <row r="423" spans="1:9" ht="15.75" customHeight="1">
      <c r="A423" s="1"/>
      <c r="B423" s="2"/>
      <c r="E423" s="3"/>
      <c r="F423" s="4"/>
      <c r="H423" s="5"/>
      <c r="I423" s="1"/>
    </row>
    <row r="424" spans="1:9" ht="15.75" customHeight="1">
      <c r="A424" s="1"/>
      <c r="B424" s="2"/>
      <c r="E424" s="3"/>
      <c r="F424" s="4"/>
      <c r="H424" s="5"/>
      <c r="I424" s="1"/>
    </row>
    <row r="425" spans="1:9" ht="15.75" customHeight="1">
      <c r="A425" s="1"/>
      <c r="B425" s="2"/>
      <c r="E425" s="3"/>
      <c r="F425" s="4"/>
      <c r="H425" s="5"/>
      <c r="I425" s="1"/>
    </row>
    <row r="426" spans="1:9" ht="15.75" customHeight="1">
      <c r="A426" s="1"/>
      <c r="B426" s="2"/>
      <c r="E426" s="3"/>
      <c r="F426" s="4"/>
      <c r="H426" s="5"/>
      <c r="I426" s="1"/>
    </row>
    <row r="427" spans="1:9" ht="15.75" customHeight="1">
      <c r="A427" s="1"/>
      <c r="B427" s="2"/>
      <c r="E427" s="3"/>
      <c r="F427" s="4"/>
      <c r="H427" s="5"/>
      <c r="I427" s="1"/>
    </row>
    <row r="428" spans="1:9" ht="15.75" customHeight="1">
      <c r="A428" s="1"/>
      <c r="B428" s="2"/>
      <c r="E428" s="3"/>
      <c r="F428" s="4"/>
      <c r="H428" s="5"/>
      <c r="I428" s="1"/>
    </row>
    <row r="429" spans="1:9" ht="15.75" customHeight="1">
      <c r="A429" s="1"/>
      <c r="B429" s="2"/>
      <c r="E429" s="3"/>
      <c r="F429" s="4"/>
      <c r="H429" s="5"/>
      <c r="I429" s="1"/>
    </row>
    <row r="430" spans="1:9" ht="15.75" customHeight="1">
      <c r="A430" s="1"/>
      <c r="B430" s="2"/>
      <c r="E430" s="3"/>
      <c r="F430" s="4"/>
      <c r="H430" s="5"/>
      <c r="I430" s="1"/>
    </row>
    <row r="431" spans="1:9" ht="15.75" customHeight="1">
      <c r="A431" s="1"/>
      <c r="B431" s="2"/>
      <c r="E431" s="3"/>
      <c r="F431" s="4"/>
      <c r="H431" s="5"/>
      <c r="I431" s="1"/>
    </row>
    <row r="432" spans="1:9" ht="15.75" customHeight="1">
      <c r="A432" s="1"/>
      <c r="B432" s="2"/>
      <c r="E432" s="3"/>
      <c r="F432" s="4"/>
      <c r="H432" s="5"/>
      <c r="I432" s="1"/>
    </row>
    <row r="433" spans="1:9" ht="15.75" customHeight="1">
      <c r="A433" s="1"/>
      <c r="B433" s="2"/>
      <c r="E433" s="3"/>
      <c r="F433" s="4"/>
      <c r="H433" s="5"/>
      <c r="I433" s="1"/>
    </row>
    <row r="434" spans="1:9" ht="15.75" customHeight="1">
      <c r="A434" s="1"/>
      <c r="B434" s="2"/>
      <c r="E434" s="3"/>
      <c r="F434" s="4"/>
      <c r="H434" s="5"/>
      <c r="I434" s="1"/>
    </row>
    <row r="435" spans="1:9" ht="15.75" customHeight="1">
      <c r="A435" s="1"/>
      <c r="B435" s="2"/>
      <c r="E435" s="3"/>
      <c r="F435" s="4"/>
      <c r="H435" s="5"/>
      <c r="I435" s="1"/>
    </row>
    <row r="436" spans="1:9" ht="15.75" customHeight="1">
      <c r="A436" s="1"/>
      <c r="B436" s="2"/>
      <c r="E436" s="3"/>
      <c r="F436" s="4"/>
      <c r="H436" s="5"/>
      <c r="I436" s="1"/>
    </row>
    <row r="437" spans="1:9" ht="15.75" customHeight="1">
      <c r="A437" s="1"/>
      <c r="B437" s="2"/>
      <c r="E437" s="3"/>
      <c r="F437" s="4"/>
      <c r="H437" s="5"/>
      <c r="I437" s="1"/>
    </row>
    <row r="438" spans="1:9" ht="15.75" customHeight="1">
      <c r="A438" s="1"/>
      <c r="B438" s="2"/>
      <c r="E438" s="3"/>
      <c r="F438" s="4"/>
      <c r="H438" s="5"/>
      <c r="I438" s="1"/>
    </row>
    <row r="439" spans="1:9" ht="15.75" customHeight="1">
      <c r="A439" s="1"/>
      <c r="B439" s="2"/>
      <c r="E439" s="3"/>
      <c r="F439" s="4"/>
      <c r="H439" s="5"/>
      <c r="I439" s="1"/>
    </row>
    <row r="440" spans="1:9" ht="15.75" customHeight="1">
      <c r="A440" s="1"/>
      <c r="B440" s="2"/>
      <c r="E440" s="3"/>
      <c r="F440" s="4"/>
      <c r="H440" s="5"/>
      <c r="I440" s="1"/>
    </row>
    <row r="441" spans="1:9" ht="15.75" customHeight="1">
      <c r="A441" s="1"/>
      <c r="B441" s="2"/>
      <c r="E441" s="3"/>
      <c r="F441" s="4"/>
      <c r="H441" s="5"/>
      <c r="I441" s="1"/>
    </row>
    <row r="442" spans="1:9" ht="15.75" customHeight="1">
      <c r="A442" s="1"/>
      <c r="B442" s="2"/>
      <c r="E442" s="3"/>
      <c r="F442" s="4"/>
      <c r="H442" s="5"/>
      <c r="I442" s="1"/>
    </row>
    <row r="443" spans="1:9" ht="15.75" customHeight="1">
      <c r="A443" s="1"/>
      <c r="B443" s="2"/>
      <c r="E443" s="3"/>
      <c r="F443" s="4"/>
      <c r="H443" s="5"/>
      <c r="I443" s="1"/>
    </row>
    <row r="444" spans="1:9" ht="15.75" customHeight="1">
      <c r="A444" s="1"/>
      <c r="B444" s="2"/>
      <c r="E444" s="3"/>
      <c r="F444" s="4"/>
      <c r="H444" s="5"/>
      <c r="I444" s="1"/>
    </row>
    <row r="445" spans="1:9" ht="15.75" customHeight="1">
      <c r="A445" s="1"/>
      <c r="B445" s="2"/>
      <c r="E445" s="3"/>
      <c r="F445" s="4"/>
      <c r="H445" s="5"/>
      <c r="I445" s="1"/>
    </row>
    <row r="446" spans="1:9" ht="15.75" customHeight="1">
      <c r="A446" s="1"/>
      <c r="B446" s="2"/>
      <c r="E446" s="3"/>
      <c r="F446" s="4"/>
      <c r="H446" s="5"/>
      <c r="I446" s="1"/>
    </row>
    <row r="447" spans="1:9" ht="15.75" customHeight="1">
      <c r="A447" s="1"/>
      <c r="B447" s="2"/>
      <c r="E447" s="3"/>
      <c r="F447" s="4"/>
      <c r="H447" s="5"/>
      <c r="I447" s="1"/>
    </row>
    <row r="448" spans="1:9" ht="15.75" customHeight="1">
      <c r="A448" s="1"/>
      <c r="B448" s="2"/>
      <c r="E448" s="3"/>
      <c r="F448" s="4"/>
      <c r="H448" s="5"/>
      <c r="I448" s="1"/>
    </row>
    <row r="449" spans="1:9" ht="15.75" customHeight="1">
      <c r="A449" s="1"/>
      <c r="B449" s="2"/>
      <c r="E449" s="3"/>
      <c r="F449" s="4"/>
      <c r="H449" s="5"/>
      <c r="I449" s="1"/>
    </row>
    <row r="450" spans="1:9" ht="15.75" customHeight="1">
      <c r="A450" s="1"/>
      <c r="B450" s="2"/>
      <c r="E450" s="3"/>
      <c r="F450" s="4"/>
      <c r="H450" s="5"/>
      <c r="I450" s="1"/>
    </row>
    <row r="451" spans="1:9" ht="15.75" customHeight="1">
      <c r="A451" s="1"/>
      <c r="B451" s="2"/>
      <c r="E451" s="3"/>
      <c r="F451" s="4"/>
      <c r="H451" s="5"/>
      <c r="I451" s="1"/>
    </row>
    <row r="452" spans="1:9" ht="15.75" customHeight="1">
      <c r="A452" s="1"/>
      <c r="B452" s="2"/>
      <c r="E452" s="3"/>
      <c r="F452" s="4"/>
      <c r="H452" s="5"/>
      <c r="I452" s="1"/>
    </row>
    <row r="453" spans="1:9" ht="15.75" customHeight="1">
      <c r="A453" s="1"/>
      <c r="B453" s="2"/>
      <c r="E453" s="3"/>
      <c r="F453" s="4"/>
      <c r="H453" s="5"/>
      <c r="I453" s="1"/>
    </row>
    <row r="454" spans="1:9" ht="15.75" customHeight="1">
      <c r="A454" s="1"/>
      <c r="B454" s="2"/>
      <c r="E454" s="3"/>
      <c r="F454" s="4"/>
      <c r="H454" s="5"/>
      <c r="I454" s="1"/>
    </row>
    <row r="455" spans="1:9" ht="15.75" customHeight="1">
      <c r="A455" s="1"/>
      <c r="B455" s="2"/>
      <c r="E455" s="3"/>
      <c r="F455" s="4"/>
      <c r="H455" s="5"/>
      <c r="I455" s="1"/>
    </row>
    <row r="456" spans="1:9" ht="15.75" customHeight="1">
      <c r="A456" s="1"/>
      <c r="B456" s="2"/>
      <c r="E456" s="3"/>
      <c r="F456" s="4"/>
      <c r="H456" s="5"/>
      <c r="I456" s="1"/>
    </row>
    <row r="457" spans="1:9" ht="15.75" customHeight="1">
      <c r="A457" s="1"/>
      <c r="B457" s="2"/>
      <c r="E457" s="3"/>
      <c r="F457" s="4"/>
      <c r="H457" s="5"/>
      <c r="I457" s="1"/>
    </row>
    <row r="458" spans="1:9" ht="15.75" customHeight="1">
      <c r="A458" s="1"/>
      <c r="B458" s="2"/>
      <c r="E458" s="3"/>
      <c r="F458" s="4"/>
      <c r="H458" s="5"/>
      <c r="I458" s="1"/>
    </row>
    <row r="459" spans="1:9" ht="15.75" customHeight="1">
      <c r="A459" s="1"/>
      <c r="B459" s="2"/>
      <c r="E459" s="3"/>
      <c r="F459" s="4"/>
      <c r="H459" s="5"/>
      <c r="I459" s="1"/>
    </row>
    <row r="460" spans="1:9" ht="15.75" customHeight="1">
      <c r="A460" s="1"/>
      <c r="B460" s="2"/>
      <c r="E460" s="3"/>
      <c r="F460" s="4"/>
      <c r="H460" s="5"/>
      <c r="I460" s="1"/>
    </row>
    <row r="461" spans="1:9" ht="15.75" customHeight="1">
      <c r="A461" s="1"/>
      <c r="B461" s="2"/>
      <c r="E461" s="3"/>
      <c r="F461" s="4"/>
      <c r="H461" s="5"/>
      <c r="I461" s="1"/>
    </row>
    <row r="462" spans="1:9" ht="15.75" customHeight="1">
      <c r="A462" s="1"/>
      <c r="B462" s="2"/>
      <c r="E462" s="3"/>
      <c r="F462" s="4"/>
      <c r="H462" s="5"/>
      <c r="I462" s="1"/>
    </row>
    <row r="463" spans="1:9" ht="15.75" customHeight="1">
      <c r="A463" s="1"/>
      <c r="B463" s="2"/>
      <c r="E463" s="3"/>
      <c r="F463" s="4"/>
      <c r="H463" s="5"/>
      <c r="I463" s="1"/>
    </row>
    <row r="464" spans="1:9" ht="15.75" customHeight="1">
      <c r="A464" s="1"/>
      <c r="B464" s="2"/>
      <c r="E464" s="3"/>
      <c r="F464" s="4"/>
      <c r="H464" s="5"/>
      <c r="I464" s="1"/>
    </row>
    <row r="465" spans="1:9" ht="15.75" customHeight="1">
      <c r="A465" s="1"/>
      <c r="B465" s="2"/>
      <c r="E465" s="3"/>
      <c r="F465" s="4"/>
      <c r="H465" s="5"/>
      <c r="I465" s="1"/>
    </row>
    <row r="466" spans="1:9" ht="15.75" customHeight="1">
      <c r="A466" s="1"/>
      <c r="B466" s="2"/>
      <c r="E466" s="3"/>
      <c r="F466" s="4"/>
      <c r="H466" s="5"/>
      <c r="I466" s="1"/>
    </row>
    <row r="467" spans="1:9" ht="15.75" customHeight="1">
      <c r="A467" s="1"/>
      <c r="B467" s="2"/>
      <c r="E467" s="3"/>
      <c r="F467" s="4"/>
      <c r="H467" s="5"/>
      <c r="I467" s="1"/>
    </row>
    <row r="468" spans="1:9" ht="15.75" customHeight="1">
      <c r="A468" s="1"/>
      <c r="B468" s="2"/>
      <c r="E468" s="3"/>
      <c r="F468" s="4"/>
      <c r="H468" s="5"/>
      <c r="I468" s="1"/>
    </row>
    <row r="469" spans="1:9" ht="15.75" customHeight="1">
      <c r="A469" s="1"/>
      <c r="B469" s="2"/>
      <c r="E469" s="3"/>
      <c r="F469" s="4"/>
      <c r="H469" s="5"/>
      <c r="I469" s="1"/>
    </row>
    <row r="470" spans="1:9" ht="15.75" customHeight="1">
      <c r="A470" s="1"/>
      <c r="B470" s="2"/>
      <c r="E470" s="3"/>
      <c r="F470" s="4"/>
      <c r="H470" s="5"/>
      <c r="I470" s="1"/>
    </row>
    <row r="471" spans="1:9" ht="15.75" customHeight="1">
      <c r="A471" s="1"/>
      <c r="B471" s="2"/>
      <c r="E471" s="3"/>
      <c r="F471" s="4"/>
      <c r="H471" s="5"/>
      <c r="I471" s="1"/>
    </row>
    <row r="472" spans="1:9" ht="15.75" customHeight="1">
      <c r="A472" s="1"/>
      <c r="B472" s="2"/>
      <c r="E472" s="3"/>
      <c r="F472" s="4"/>
      <c r="H472" s="5"/>
      <c r="I472" s="1"/>
    </row>
    <row r="473" spans="1:9" ht="15.75" customHeight="1">
      <c r="A473" s="1"/>
      <c r="B473" s="2"/>
      <c r="E473" s="3"/>
      <c r="F473" s="4"/>
      <c r="H473" s="5"/>
      <c r="I473" s="1"/>
    </row>
    <row r="474" spans="1:9" ht="15.75" customHeight="1">
      <c r="A474" s="1"/>
      <c r="B474" s="2"/>
      <c r="E474" s="3"/>
      <c r="F474" s="4"/>
      <c r="H474" s="5"/>
      <c r="I474" s="1"/>
    </row>
    <row r="475" spans="1:9" ht="15.75" customHeight="1">
      <c r="A475" s="1"/>
      <c r="B475" s="2"/>
      <c r="E475" s="3"/>
      <c r="F475" s="4"/>
      <c r="H475" s="5"/>
      <c r="I475" s="1"/>
    </row>
    <row r="476" spans="1:9" ht="15.75" customHeight="1">
      <c r="A476" s="1"/>
      <c r="B476" s="2"/>
      <c r="E476" s="3"/>
      <c r="F476" s="4"/>
      <c r="H476" s="5"/>
      <c r="I476" s="1"/>
    </row>
    <row r="477" spans="1:9" ht="15.75" customHeight="1">
      <c r="A477" s="1"/>
      <c r="B477" s="2"/>
      <c r="E477" s="3"/>
      <c r="F477" s="4"/>
      <c r="H477" s="5"/>
      <c r="I477" s="1"/>
    </row>
    <row r="478" spans="1:9" ht="15.75" customHeight="1">
      <c r="A478" s="1"/>
      <c r="B478" s="2"/>
      <c r="E478" s="3"/>
      <c r="F478" s="4"/>
      <c r="H478" s="5"/>
      <c r="I478" s="1"/>
    </row>
    <row r="479" spans="1:9" ht="15.75" customHeight="1">
      <c r="A479" s="1"/>
      <c r="B479" s="2"/>
      <c r="E479" s="3"/>
      <c r="F479" s="4"/>
      <c r="H479" s="5"/>
      <c r="I479" s="1"/>
    </row>
    <row r="480" spans="1:9" ht="15.75" customHeight="1">
      <c r="A480" s="1"/>
      <c r="B480" s="2"/>
      <c r="E480" s="3"/>
      <c r="F480" s="4"/>
      <c r="H480" s="5"/>
      <c r="I480" s="1"/>
    </row>
    <row r="481" spans="1:9" ht="15.75" customHeight="1">
      <c r="A481" s="1"/>
      <c r="B481" s="2"/>
      <c r="E481" s="3"/>
      <c r="F481" s="4"/>
      <c r="H481" s="5"/>
      <c r="I481" s="1"/>
    </row>
    <row r="482" spans="1:9" ht="15.75" customHeight="1">
      <c r="A482" s="1"/>
      <c r="B482" s="2"/>
      <c r="E482" s="3"/>
      <c r="F482" s="4"/>
      <c r="H482" s="5"/>
      <c r="I482" s="1"/>
    </row>
    <row r="483" spans="1:9" ht="15.75" customHeight="1">
      <c r="A483" s="1"/>
      <c r="B483" s="2"/>
      <c r="E483" s="3"/>
      <c r="F483" s="4"/>
      <c r="H483" s="5"/>
      <c r="I483" s="1"/>
    </row>
    <row r="484" spans="1:9" ht="15.75" customHeight="1">
      <c r="A484" s="1"/>
      <c r="B484" s="2"/>
      <c r="E484" s="3"/>
      <c r="F484" s="4"/>
      <c r="H484" s="5"/>
      <c r="I484" s="1"/>
    </row>
    <row r="485" spans="1:9" ht="15.75" customHeight="1">
      <c r="A485" s="1"/>
      <c r="B485" s="2"/>
      <c r="E485" s="3"/>
      <c r="F485" s="4"/>
      <c r="H485" s="5"/>
      <c r="I485" s="1"/>
    </row>
    <row r="486" spans="1:9" ht="15.75" customHeight="1">
      <c r="A486" s="1"/>
      <c r="B486" s="2"/>
      <c r="E486" s="3"/>
      <c r="F486" s="4"/>
      <c r="H486" s="5"/>
      <c r="I486" s="1"/>
    </row>
    <row r="487" spans="1:9" ht="15.75" customHeight="1">
      <c r="A487" s="1"/>
      <c r="B487" s="2"/>
      <c r="E487" s="3"/>
      <c r="F487" s="4"/>
      <c r="H487" s="5"/>
      <c r="I487" s="1"/>
    </row>
    <row r="488" spans="1:9" ht="15.75" customHeight="1">
      <c r="A488" s="1"/>
      <c r="B488" s="2"/>
      <c r="E488" s="3"/>
      <c r="F488" s="4"/>
      <c r="H488" s="5"/>
      <c r="I488" s="1"/>
    </row>
    <row r="489" spans="1:9" ht="15.75" customHeight="1">
      <c r="A489" s="1"/>
      <c r="B489" s="2"/>
      <c r="E489" s="3"/>
      <c r="F489" s="4"/>
      <c r="H489" s="5"/>
      <c r="I489" s="1"/>
    </row>
    <row r="490" spans="1:9" ht="15.75" customHeight="1">
      <c r="A490" s="1"/>
      <c r="B490" s="2"/>
      <c r="E490" s="3"/>
      <c r="F490" s="4"/>
      <c r="H490" s="5"/>
      <c r="I490" s="1"/>
    </row>
    <row r="491" spans="1:9" ht="15.75" customHeight="1">
      <c r="A491" s="1"/>
      <c r="B491" s="2"/>
      <c r="E491" s="3"/>
      <c r="F491" s="4"/>
      <c r="H491" s="5"/>
      <c r="I491" s="1"/>
    </row>
    <row r="492" spans="1:9" ht="15.75" customHeight="1">
      <c r="A492" s="1"/>
      <c r="B492" s="2"/>
      <c r="E492" s="3"/>
      <c r="F492" s="4"/>
      <c r="H492" s="5"/>
      <c r="I492" s="1"/>
    </row>
    <row r="493" spans="1:9" ht="15.75" customHeight="1">
      <c r="A493" s="1"/>
      <c r="B493" s="2"/>
      <c r="E493" s="3"/>
      <c r="F493" s="4"/>
      <c r="H493" s="5"/>
      <c r="I493" s="1"/>
    </row>
    <row r="494" spans="1:9" ht="15.75" customHeight="1">
      <c r="A494" s="1"/>
      <c r="B494" s="2"/>
      <c r="E494" s="3"/>
      <c r="F494" s="4"/>
      <c r="H494" s="5"/>
      <c r="I494" s="1"/>
    </row>
    <row r="495" spans="1:9" ht="15.75" customHeight="1">
      <c r="A495" s="1"/>
      <c r="B495" s="2"/>
      <c r="E495" s="3"/>
      <c r="F495" s="4"/>
      <c r="H495" s="5"/>
      <c r="I495" s="1"/>
    </row>
    <row r="496" spans="1:9" ht="15.75" customHeight="1">
      <c r="A496" s="1"/>
      <c r="B496" s="2"/>
      <c r="E496" s="3"/>
      <c r="F496" s="4"/>
      <c r="H496" s="5"/>
      <c r="I496" s="1"/>
    </row>
    <row r="497" spans="1:9" ht="15.75" customHeight="1">
      <c r="A497" s="1"/>
      <c r="B497" s="2"/>
      <c r="E497" s="3"/>
      <c r="F497" s="4"/>
      <c r="H497" s="5"/>
      <c r="I497" s="1"/>
    </row>
    <row r="498" spans="1:9" ht="15.75" customHeight="1">
      <c r="A498" s="1"/>
      <c r="B498" s="2"/>
      <c r="E498" s="3"/>
      <c r="F498" s="4"/>
      <c r="H498" s="5"/>
      <c r="I498" s="1"/>
    </row>
    <row r="499" spans="1:9" ht="15.75" customHeight="1">
      <c r="A499" s="1"/>
      <c r="B499" s="2"/>
      <c r="E499" s="3"/>
      <c r="F499" s="4"/>
      <c r="H499" s="5"/>
      <c r="I499" s="1"/>
    </row>
    <row r="500" spans="1:9" ht="15.75" customHeight="1">
      <c r="A500" s="1"/>
      <c r="B500" s="2"/>
      <c r="E500" s="3"/>
      <c r="F500" s="4"/>
      <c r="H500" s="5"/>
      <c r="I500" s="1"/>
    </row>
    <row r="501" spans="1:9" ht="15.75" customHeight="1">
      <c r="A501" s="1"/>
      <c r="B501" s="2"/>
      <c r="E501" s="3"/>
      <c r="F501" s="4"/>
      <c r="H501" s="5"/>
      <c r="I501" s="1"/>
    </row>
    <row r="502" spans="1:9" ht="15.75" customHeight="1">
      <c r="A502" s="1"/>
      <c r="B502" s="2"/>
      <c r="E502" s="3"/>
      <c r="F502" s="4"/>
      <c r="H502" s="5"/>
      <c r="I502" s="1"/>
    </row>
    <row r="503" spans="1:9" ht="15.75" customHeight="1">
      <c r="A503" s="1"/>
      <c r="B503" s="2"/>
      <c r="E503" s="3"/>
      <c r="F503" s="4"/>
      <c r="H503" s="5"/>
      <c r="I503" s="1"/>
    </row>
    <row r="504" spans="1:9" ht="15.75" customHeight="1">
      <c r="A504" s="1"/>
      <c r="B504" s="2"/>
      <c r="E504" s="3"/>
      <c r="F504" s="4"/>
      <c r="H504" s="5"/>
      <c r="I504" s="1"/>
    </row>
    <row r="505" spans="1:9" ht="15.75" customHeight="1">
      <c r="A505" s="1"/>
      <c r="B505" s="2"/>
      <c r="E505" s="3"/>
      <c r="F505" s="4"/>
      <c r="H505" s="5"/>
      <c r="I505" s="1"/>
    </row>
    <row r="506" spans="1:9" ht="15.75" customHeight="1">
      <c r="A506" s="1"/>
      <c r="B506" s="2"/>
      <c r="E506" s="3"/>
      <c r="F506" s="4"/>
      <c r="H506" s="5"/>
      <c r="I506" s="1"/>
    </row>
    <row r="507" spans="1:9" ht="15.75" customHeight="1">
      <c r="A507" s="1"/>
      <c r="B507" s="2"/>
      <c r="E507" s="3"/>
      <c r="F507" s="4"/>
      <c r="H507" s="5"/>
      <c r="I507" s="1"/>
    </row>
    <row r="508" spans="1:9" ht="15.75" customHeight="1">
      <c r="A508" s="1"/>
      <c r="B508" s="2"/>
      <c r="E508" s="3"/>
      <c r="F508" s="4"/>
      <c r="H508" s="5"/>
      <c r="I508" s="1"/>
    </row>
    <row r="509" spans="1:9" ht="15.75" customHeight="1">
      <c r="A509" s="1"/>
      <c r="B509" s="2"/>
      <c r="E509" s="3"/>
      <c r="F509" s="4"/>
      <c r="H509" s="5"/>
      <c r="I509" s="1"/>
    </row>
    <row r="510" spans="1:9" ht="15.75" customHeight="1">
      <c r="A510" s="1"/>
      <c r="B510" s="2"/>
      <c r="E510" s="3"/>
      <c r="F510" s="4"/>
      <c r="H510" s="5"/>
      <c r="I510" s="1"/>
    </row>
    <row r="511" spans="1:9" ht="15.75" customHeight="1">
      <c r="A511" s="1"/>
      <c r="B511" s="2"/>
      <c r="E511" s="3"/>
      <c r="F511" s="4"/>
      <c r="H511" s="5"/>
      <c r="I511" s="1"/>
    </row>
    <row r="512" spans="1:9" ht="15.75" customHeight="1">
      <c r="A512" s="1"/>
      <c r="B512" s="2"/>
      <c r="E512" s="3"/>
      <c r="F512" s="4"/>
      <c r="H512" s="5"/>
      <c r="I512" s="1"/>
    </row>
    <row r="513" spans="1:9" ht="15.75" customHeight="1">
      <c r="A513" s="1"/>
      <c r="B513" s="2"/>
      <c r="E513" s="3"/>
      <c r="F513" s="4"/>
      <c r="H513" s="5"/>
      <c r="I513" s="1"/>
    </row>
    <row r="514" spans="1:9" ht="15.75" customHeight="1">
      <c r="A514" s="1"/>
      <c r="B514" s="2"/>
      <c r="E514" s="3"/>
      <c r="F514" s="4"/>
      <c r="H514" s="5"/>
      <c r="I514" s="1"/>
    </row>
    <row r="515" spans="1:9" ht="15.75" customHeight="1">
      <c r="A515" s="1"/>
      <c r="B515" s="2"/>
      <c r="E515" s="3"/>
      <c r="F515" s="4"/>
      <c r="H515" s="5"/>
      <c r="I515" s="1"/>
    </row>
    <row r="516" spans="1:9" ht="15.75" customHeight="1">
      <c r="A516" s="1"/>
      <c r="B516" s="2"/>
      <c r="E516" s="3"/>
      <c r="F516" s="4"/>
      <c r="H516" s="5"/>
      <c r="I516" s="1"/>
    </row>
    <row r="517" spans="1:9" ht="15.75" customHeight="1">
      <c r="A517" s="1"/>
      <c r="B517" s="2"/>
      <c r="E517" s="3"/>
      <c r="F517" s="4"/>
      <c r="H517" s="5"/>
      <c r="I517" s="1"/>
    </row>
    <row r="518" spans="1:9" ht="15.75" customHeight="1">
      <c r="A518" s="1"/>
      <c r="B518" s="2"/>
      <c r="E518" s="3"/>
      <c r="F518" s="4"/>
      <c r="H518" s="5"/>
      <c r="I518" s="1"/>
    </row>
    <row r="519" spans="1:9" ht="15.75" customHeight="1">
      <c r="A519" s="1"/>
      <c r="B519" s="2"/>
      <c r="E519" s="3"/>
      <c r="F519" s="4"/>
      <c r="H519" s="5"/>
      <c r="I519" s="1"/>
    </row>
    <row r="520" spans="1:9" ht="15.75" customHeight="1">
      <c r="A520" s="1"/>
      <c r="B520" s="2"/>
      <c r="E520" s="3"/>
      <c r="F520" s="4"/>
      <c r="H520" s="5"/>
      <c r="I520" s="1"/>
    </row>
    <row r="521" spans="1:9" ht="15.75" customHeight="1">
      <c r="A521" s="1"/>
      <c r="B521" s="2"/>
      <c r="E521" s="3"/>
      <c r="F521" s="4"/>
      <c r="H521" s="5"/>
      <c r="I521" s="1"/>
    </row>
    <row r="522" spans="1:9" ht="15.75" customHeight="1">
      <c r="A522" s="1"/>
      <c r="B522" s="2"/>
      <c r="E522" s="3"/>
      <c r="F522" s="4"/>
      <c r="H522" s="5"/>
      <c r="I522" s="1"/>
    </row>
    <row r="523" spans="1:9" ht="15.75" customHeight="1">
      <c r="A523" s="1"/>
      <c r="B523" s="2"/>
      <c r="E523" s="3"/>
      <c r="F523" s="4"/>
      <c r="H523" s="5"/>
      <c r="I523" s="1"/>
    </row>
    <row r="524" spans="1:9" ht="15.75" customHeight="1">
      <c r="A524" s="1"/>
      <c r="B524" s="2"/>
      <c r="E524" s="3"/>
      <c r="F524" s="4"/>
      <c r="H524" s="5"/>
      <c r="I524" s="1"/>
    </row>
    <row r="525" spans="1:9" ht="15.75" customHeight="1">
      <c r="A525" s="1"/>
      <c r="B525" s="2"/>
      <c r="E525" s="3"/>
      <c r="F525" s="4"/>
      <c r="H525" s="5"/>
      <c r="I525" s="1"/>
    </row>
    <row r="526" spans="1:9" ht="15.75" customHeight="1">
      <c r="A526" s="1"/>
      <c r="B526" s="2"/>
      <c r="E526" s="3"/>
      <c r="F526" s="4"/>
      <c r="H526" s="5"/>
      <c r="I526" s="1"/>
    </row>
    <row r="527" spans="1:9" ht="15.75" customHeight="1">
      <c r="A527" s="1"/>
      <c r="B527" s="2"/>
      <c r="E527" s="3"/>
      <c r="F527" s="4"/>
      <c r="H527" s="5"/>
      <c r="I527" s="1"/>
    </row>
    <row r="528" spans="1:9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hyperlinks>
    <hyperlink ref="C327" r:id="rId1"/>
  </hyperlinks>
  <pageMargins left="0.7" right="0.7" top="0.75" bottom="0.75" header="0" footer="0"/>
  <pageSetup paperSize="8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Osman &amp; Imène</cp:lastModifiedBy>
  <dcterms:modified xsi:type="dcterms:W3CDTF">2023-03-16T08:17:02Z</dcterms:modified>
</cp:coreProperties>
</file>